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4" i="1" l="1"/>
  <c r="L365" i="1"/>
  <c r="L346" i="1"/>
  <c r="L327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5" i="1" l="1"/>
  <c r="J373" i="1"/>
  <c r="I373" i="1"/>
  <c r="H373" i="1"/>
  <c r="G373" i="1"/>
  <c r="F373" i="1"/>
  <c r="J354" i="1"/>
  <c r="I354" i="1"/>
  <c r="H354" i="1"/>
  <c r="G354" i="1"/>
  <c r="F354" i="1"/>
  <c r="J335" i="1"/>
  <c r="I335" i="1"/>
  <c r="H335" i="1"/>
  <c r="G335" i="1"/>
  <c r="F335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4" i="1" l="1"/>
  <c r="A384" i="1"/>
  <c r="J383" i="1"/>
  <c r="J384" i="1" s="1"/>
  <c r="I383" i="1"/>
  <c r="I384" i="1" s="1"/>
  <c r="H383" i="1"/>
  <c r="H384" i="1" s="1"/>
  <c r="G383" i="1"/>
  <c r="G384" i="1" s="1"/>
  <c r="F383" i="1"/>
  <c r="F384" i="1" s="1"/>
  <c r="A374" i="1"/>
  <c r="B365" i="1"/>
  <c r="A365" i="1"/>
  <c r="J364" i="1"/>
  <c r="I364" i="1"/>
  <c r="H364" i="1"/>
  <c r="G364" i="1"/>
  <c r="F364" i="1"/>
  <c r="A355" i="1"/>
  <c r="B346" i="1"/>
  <c r="A346" i="1"/>
  <c r="J345" i="1"/>
  <c r="I345" i="1"/>
  <c r="H345" i="1"/>
  <c r="G345" i="1"/>
  <c r="F345" i="1"/>
  <c r="A336" i="1"/>
  <c r="B327" i="1"/>
  <c r="A327" i="1"/>
  <c r="J326" i="1"/>
  <c r="I326" i="1"/>
  <c r="H326" i="1"/>
  <c r="G326" i="1"/>
  <c r="F326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5" i="1" l="1"/>
  <c r="G365" i="1"/>
  <c r="J365" i="1"/>
  <c r="I365" i="1"/>
  <c r="H365" i="1"/>
  <c r="J346" i="1"/>
  <c r="F346" i="1"/>
  <c r="I346" i="1"/>
  <c r="G346" i="1"/>
  <c r="H346" i="1"/>
  <c r="J327" i="1"/>
  <c r="H327" i="1"/>
  <c r="I327" i="1"/>
  <c r="G327" i="1"/>
  <c r="F327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5" i="1" l="1"/>
  <c r="F385" i="1"/>
  <c r="J385" i="1"/>
  <c r="H385" i="1"/>
  <c r="I385" i="1"/>
</calcChain>
</file>

<file path=xl/sharedStrings.xml><?xml version="1.0" encoding="utf-8"?>
<sst xmlns="http://schemas.openxmlformats.org/spreadsheetml/2006/main" count="606" uniqueCount="130">
  <si>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</si>
  <si>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</si>
  <si>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</si>
  <si>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</si>
  <si>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</si>
  <si>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</si>
  <si>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</si>
  <si>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</si>
  <si>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</si>
  <si>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</si>
  <si>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</si>
  <si>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</si>
  <si>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</si>
  <si>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</si>
  <si>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</si>
  <si>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</si>
  <si>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</si>
  <si>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</si>
  <si>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</si>
  <si>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</si>
  <si>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</si>
  <si>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</si>
  <si>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</si>
  <si>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</si>
  <si>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</si>
  <si>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</si>
  <si>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</si>
  <si>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</si>
  <si>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</si>
  <si>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</si>
  <si>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</si>
  <si>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</si>
  <si>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</si>
  <si>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</si>
  <si>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</si>
  <si>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</t>
  </si>
  <si>
    <t>Салат из моркови с кукурузой</t>
  </si>
  <si>
    <t>Мясо тушеное (свинина)</t>
  </si>
  <si>
    <t>Напиток из шиповника</t>
  </si>
  <si>
    <t>Какао на молоке</t>
  </si>
  <si>
    <t>Салат овощной с яблоками</t>
  </si>
  <si>
    <t>378/М/ССЖ</t>
  </si>
  <si>
    <t>Винегрет овощной</t>
  </si>
  <si>
    <t>Салат из свеклы с сыром</t>
  </si>
  <si>
    <t>Салат из квашеной капусты со свеклой</t>
  </si>
  <si>
    <t>Бефстроганов из куриного филе</t>
  </si>
  <si>
    <t>Гуляш из курицы</t>
  </si>
  <si>
    <t>Салат Осенний</t>
  </si>
  <si>
    <t>Суфле из печени</t>
  </si>
  <si>
    <t>Цена</t>
  </si>
  <si>
    <t>МАОУ "СОШ №1" г. Светлогорска</t>
  </si>
  <si>
    <t>директор</t>
  </si>
  <si>
    <t>Рябова Н.В.</t>
  </si>
  <si>
    <t>Каша рисовая молочная с маслом</t>
  </si>
  <si>
    <t>Бутерброд с маслом и твердым сыром</t>
  </si>
  <si>
    <t>Кофейный напиток с молоком</t>
  </si>
  <si>
    <t>Фрукты свежие по сезону</t>
  </si>
  <si>
    <t>Суп-харчо по-домашнему набульоне</t>
  </si>
  <si>
    <t>Биточек куриный запеченный в соусе</t>
  </si>
  <si>
    <t>Рагу из овощей</t>
  </si>
  <si>
    <t>Сок фруктовый разливной в ассортименте</t>
  </si>
  <si>
    <t xml:space="preserve">Хлеб пшеничный </t>
  </si>
  <si>
    <t xml:space="preserve">Хлеб ржано-пшеничный </t>
  </si>
  <si>
    <t>Жаркое по-домашнему с курицей, салат из моркови с маслом</t>
  </si>
  <si>
    <t>Чай заварной с сахаром и лимоном</t>
  </si>
  <si>
    <t>Салат из свежей капусты с морковью</t>
  </si>
  <si>
    <t>Борщ со свежей капустой с картофелем и сметаной на бульоне</t>
  </si>
  <si>
    <t>Каша гречневая с маслом</t>
  </si>
  <si>
    <t>Компот из ягод з/м</t>
  </si>
  <si>
    <t>Какао с молоком</t>
  </si>
  <si>
    <t>Суп картофельный с вермишелью на бульоне</t>
  </si>
  <si>
    <t>Котлета рыбная запеченная в белом соусе</t>
  </si>
  <si>
    <t>Картофельное пюре с маслом</t>
  </si>
  <si>
    <t>Котлета домашняя с соусом сметанно-томатным, макароны отварные с маслом, салат из сырых овощей</t>
  </si>
  <si>
    <t>671,1669,1817</t>
  </si>
  <si>
    <t>Чай заварной с молоком</t>
  </si>
  <si>
    <t>Щи из свежей капусты с картофелем и сметаной на бульоне</t>
  </si>
  <si>
    <t>Плов с курицей</t>
  </si>
  <si>
    <t>Хлеб ржано-пшеничный</t>
  </si>
  <si>
    <t>Запеканка творожная с ягодным соусом</t>
  </si>
  <si>
    <t>Чай заварной с шиповником</t>
  </si>
  <si>
    <t>Суп гороховый на бульоне</t>
  </si>
  <si>
    <t>Тефтеля мясная в соусе</t>
  </si>
  <si>
    <t>Картофель отварной с маслом</t>
  </si>
  <si>
    <t>Каша овсяная молочная с маслом</t>
  </si>
  <si>
    <t>Салат из моркови с маслом</t>
  </si>
  <si>
    <t>Суп овощной с зеленым горошком со сметаной на бульоне</t>
  </si>
  <si>
    <t>Рассольник Ленинградский со сметаной на бульоне</t>
  </si>
  <si>
    <t>Щницель мясеой с курицей с томатным соусом</t>
  </si>
  <si>
    <t>Макароны отварные с маслом</t>
  </si>
  <si>
    <t>Омлет с сыром, салат из моркови с маслом</t>
  </si>
  <si>
    <t xml:space="preserve">Щи из свежей капусты с картофелем и сметаной на  бульоне </t>
  </si>
  <si>
    <t>Макароны отварные с маслом, биточек мясной запеченный в соусе, салат Осенний</t>
  </si>
  <si>
    <t>1669,1183,665</t>
  </si>
  <si>
    <t>Чай заварной с сахаром</t>
  </si>
  <si>
    <t>Салат Мозаика</t>
  </si>
  <si>
    <t>Суп-харчо по-домашнему на бульоне</t>
  </si>
  <si>
    <t>Котлета куриная запеченная в соусе</t>
  </si>
  <si>
    <t>Пудинг творожный с изюмом и молочным ванильным соусом, масло сливочное порционное</t>
  </si>
  <si>
    <t>Хлеб пшеничный</t>
  </si>
  <si>
    <t>Уха</t>
  </si>
  <si>
    <t>Гуляш мясной</t>
  </si>
  <si>
    <t>Каша пшеничная молочная с маслом</t>
  </si>
  <si>
    <t>Фрикаделька куриная</t>
  </si>
  <si>
    <t>Плов с курицей, салат из моркови с маслом</t>
  </si>
  <si>
    <t>Салат из свежей капусты с кукурузой и морковью</t>
  </si>
  <si>
    <t>Борщ со свежнй капустой с картофелем и сметаной на бульоне</t>
  </si>
  <si>
    <t>Макароны отварные с маслом, котлета Домашняя запеченная с соусом сметанно-томатным, салат из свежей капусты с морковью</t>
  </si>
  <si>
    <t>1669,671,1672</t>
  </si>
  <si>
    <t>Суп из овощей с зеленым горошком со сметаной на бульоне</t>
  </si>
  <si>
    <t xml:space="preserve">Рис отварной с маслом </t>
  </si>
  <si>
    <t>Запеканка творожная со сметанным соусом</t>
  </si>
  <si>
    <t>Хлеб пшеничный, масло сливочное порционное</t>
  </si>
  <si>
    <t>Суп с клецками на бульоне</t>
  </si>
  <si>
    <t>Рагу овощное с мясом</t>
  </si>
  <si>
    <t>Компот из изюма</t>
  </si>
  <si>
    <t>Картофельный с зеленым горошком</t>
  </si>
  <si>
    <t>Кисель фруктово-ягодный</t>
  </si>
  <si>
    <t>Рассольник ленинградский со сметаной на бульоне</t>
  </si>
  <si>
    <t>Пудинг творожный запеченный с ягодным соусом</t>
  </si>
  <si>
    <t>Компот из яблок</t>
  </si>
  <si>
    <t>Жаркое по-домашнему с мясом</t>
  </si>
  <si>
    <t>Омлет с курицей и картофелем с зеленым горошком</t>
  </si>
  <si>
    <t>Рагу из овощей, биточек куриный запеченный в соусе, огурец соленый</t>
  </si>
  <si>
    <t>1448,1432,</t>
  </si>
  <si>
    <t>Картофель тушеный с печенью</t>
  </si>
  <si>
    <t>Омлет с подгарнировкой из моркови с кукурузой</t>
  </si>
  <si>
    <t>Каша гречневая с маслом, котлета куриная запеченная в соусе, огурец соленый</t>
  </si>
  <si>
    <t>Омлет с курицей и морковью с подгарнировкой из кукурузы</t>
  </si>
  <si>
    <t>Каша гречневая с мясом, салат из моркови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</si>
</sst>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tabSelected="1" zoomScaleNormal="100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K388" sqref="K3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61" t="s">
        <v>50</v>
      </c>
      <c r="D1" s="62"/>
      <c r="E1" s="62"/>
      <c r="F1" s="12" t="s">
        <v>16</v>
      </c>
      <c r="G1" s="2" t="s">
        <v>17</v>
      </c>
      <c r="H1" s="63" t="s">
        <v>51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18</v>
      </c>
      <c r="H2" s="63" t="s">
        <v>52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4">
        <v>45201</v>
      </c>
      <c r="I3" s="65"/>
      <c r="J3" s="65"/>
      <c r="K3" s="65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49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53</v>
      </c>
      <c r="F6" s="38">
        <v>150</v>
      </c>
      <c r="G6" s="38">
        <v>3.5550000000000002</v>
      </c>
      <c r="H6" s="38">
        <v>5.0810000000000004</v>
      </c>
      <c r="I6" s="38">
        <v>24.359000000000002</v>
      </c>
      <c r="J6" s="38">
        <v>157.38800000000001</v>
      </c>
      <c r="K6" s="44">
        <v>1721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55</v>
      </c>
      <c r="F8" s="40">
        <v>200</v>
      </c>
      <c r="G8" s="40">
        <v>1.8140000000000001</v>
      </c>
      <c r="H8" s="40">
        <v>1.512</v>
      </c>
      <c r="I8" s="40">
        <v>19.529</v>
      </c>
      <c r="J8" s="40">
        <v>98.975999999999999</v>
      </c>
      <c r="K8" s="45">
        <v>1713</v>
      </c>
      <c r="L8" s="53"/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 t="s">
        <v>56</v>
      </c>
      <c r="F10" s="40">
        <v>100</v>
      </c>
      <c r="G10" s="40">
        <v>0.65</v>
      </c>
      <c r="H10" s="40">
        <v>0.3</v>
      </c>
      <c r="I10" s="40">
        <v>8.9499999999999993</v>
      </c>
      <c r="J10" s="40">
        <v>41.1</v>
      </c>
      <c r="K10" s="45"/>
      <c r="L10" s="53"/>
    </row>
    <row r="11" spans="1:12" ht="15" x14ac:dyDescent="0.25">
      <c r="A11" s="23"/>
      <c r="B11" s="15"/>
      <c r="C11" s="11"/>
      <c r="D11" s="6" t="s">
        <v>35</v>
      </c>
      <c r="E11" s="39" t="s">
        <v>54</v>
      </c>
      <c r="F11" s="40">
        <v>60</v>
      </c>
      <c r="G11" s="40">
        <v>7.26</v>
      </c>
      <c r="H11" s="40">
        <v>12.59</v>
      </c>
      <c r="I11" s="40">
        <v>15.74</v>
      </c>
      <c r="J11" s="40">
        <v>205.31</v>
      </c>
      <c r="K11" s="45">
        <v>1277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I13" si="0">SUM(G6:G12)</f>
        <v>13.279</v>
      </c>
      <c r="H13" s="19">
        <f t="shared" si="0"/>
        <v>19.483000000000001</v>
      </c>
      <c r="I13" s="19">
        <f t="shared" si="0"/>
        <v>68.578000000000003</v>
      </c>
      <c r="J13" s="19">
        <f>SUM(J6:J12)</f>
        <v>502.77400000000006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36</v>
      </c>
      <c r="F14" s="40">
        <v>60</v>
      </c>
      <c r="G14" s="40">
        <v>0.80200000000000005</v>
      </c>
      <c r="H14" s="40">
        <v>2.4409999999999998</v>
      </c>
      <c r="I14" s="40">
        <v>4.5170000000000003</v>
      </c>
      <c r="J14" s="40">
        <v>43.241</v>
      </c>
      <c r="K14" s="45">
        <v>1824</v>
      </c>
      <c r="L14" s="53"/>
    </row>
    <row r="15" spans="1:12" ht="15" x14ac:dyDescent="0.25">
      <c r="A15" s="23"/>
      <c r="B15" s="15"/>
      <c r="C15" s="11"/>
      <c r="D15" s="7" t="s">
        <v>27</v>
      </c>
      <c r="E15" s="39" t="s">
        <v>57</v>
      </c>
      <c r="F15" s="40">
        <v>200</v>
      </c>
      <c r="G15" s="40">
        <v>4.4320000000000004</v>
      </c>
      <c r="H15" s="40">
        <v>6.4880000000000004</v>
      </c>
      <c r="I15" s="40">
        <v>17.398</v>
      </c>
      <c r="J15" s="40">
        <v>145.71100000000001</v>
      </c>
      <c r="K15" s="45">
        <v>1275</v>
      </c>
      <c r="L15" s="53"/>
    </row>
    <row r="16" spans="1:12" ht="15" x14ac:dyDescent="0.25">
      <c r="A16" s="23"/>
      <c r="B16" s="15"/>
      <c r="C16" s="11"/>
      <c r="D16" s="7" t="s">
        <v>28</v>
      </c>
      <c r="E16" s="39" t="s">
        <v>58</v>
      </c>
      <c r="F16" s="40">
        <v>90</v>
      </c>
      <c r="G16" s="40">
        <v>12.292</v>
      </c>
      <c r="H16" s="40">
        <v>12.942</v>
      </c>
      <c r="I16" s="40">
        <v>12.962</v>
      </c>
      <c r="J16" s="40">
        <v>217.494</v>
      </c>
      <c r="K16" s="45">
        <v>1432</v>
      </c>
      <c r="L16" s="53"/>
    </row>
    <row r="17" spans="1:12" ht="15" x14ac:dyDescent="0.25">
      <c r="A17" s="23"/>
      <c r="B17" s="15"/>
      <c r="C17" s="11"/>
      <c r="D17" s="7" t="s">
        <v>29</v>
      </c>
      <c r="E17" s="39" t="s">
        <v>59</v>
      </c>
      <c r="F17" s="40">
        <v>150</v>
      </c>
      <c r="G17" s="40">
        <v>2.7719999999999998</v>
      </c>
      <c r="H17" s="40">
        <v>7.1260000000000003</v>
      </c>
      <c r="I17" s="40">
        <v>18.881</v>
      </c>
      <c r="J17" s="40">
        <v>150.744</v>
      </c>
      <c r="K17" s="45">
        <v>1448</v>
      </c>
      <c r="L17" s="53"/>
    </row>
    <row r="18" spans="1:12" ht="15" x14ac:dyDescent="0.25">
      <c r="A18" s="23"/>
      <c r="B18" s="15"/>
      <c r="C18" s="11"/>
      <c r="D18" s="7" t="s">
        <v>30</v>
      </c>
      <c r="E18" s="39" t="s">
        <v>115</v>
      </c>
      <c r="F18" s="40">
        <v>200</v>
      </c>
      <c r="G18" s="40">
        <v>0.435</v>
      </c>
      <c r="H18" s="40">
        <v>0.09</v>
      </c>
      <c r="I18" s="40">
        <v>24.9</v>
      </c>
      <c r="J18" s="40">
        <v>102.15</v>
      </c>
      <c r="K18" s="45">
        <v>1201</v>
      </c>
      <c r="L18" s="53"/>
    </row>
    <row r="19" spans="1:12" ht="15" x14ac:dyDescent="0.25">
      <c r="A19" s="23"/>
      <c r="B19" s="15"/>
      <c r="C19" s="11"/>
      <c r="D19" s="7" t="s">
        <v>31</v>
      </c>
      <c r="E19" s="39" t="s">
        <v>61</v>
      </c>
      <c r="F19" s="40">
        <v>20</v>
      </c>
      <c r="G19" s="40">
        <v>1.2</v>
      </c>
      <c r="H19" s="40">
        <v>0.2</v>
      </c>
      <c r="I19" s="40">
        <v>10.4</v>
      </c>
      <c r="J19" s="40">
        <v>48.2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39" t="s">
        <v>62</v>
      </c>
      <c r="F20" s="40">
        <v>20</v>
      </c>
      <c r="G20" s="40">
        <v>1.2</v>
      </c>
      <c r="H20" s="40">
        <v>0.2</v>
      </c>
      <c r="I20" s="40">
        <v>10.4</v>
      </c>
      <c r="J20" s="40">
        <v>48.2</v>
      </c>
      <c r="K20" s="45"/>
      <c r="L20" s="53"/>
    </row>
    <row r="21" spans="1:12" ht="15" x14ac:dyDescent="0.25">
      <c r="A21" s="23"/>
      <c r="B21" s="15"/>
      <c r="C21" s="11"/>
      <c r="D21" s="6" t="s">
        <v>24</v>
      </c>
      <c r="E21" s="39" t="s">
        <v>56</v>
      </c>
      <c r="F21" s="40">
        <v>100</v>
      </c>
      <c r="G21" s="40">
        <v>0.65</v>
      </c>
      <c r="H21" s="40">
        <v>0.3</v>
      </c>
      <c r="I21" s="40">
        <v>8.9499999999999993</v>
      </c>
      <c r="J21" s="40">
        <v>41.1</v>
      </c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1">SUM(G14:G22)</f>
        <v>23.782999999999994</v>
      </c>
      <c r="H23" s="19">
        <f t="shared" si="1"/>
        <v>29.787000000000003</v>
      </c>
      <c r="I23" s="19">
        <f t="shared" si="1"/>
        <v>108.408</v>
      </c>
      <c r="J23" s="19">
        <f t="shared" si="1"/>
        <v>796.84000000000015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8" t="s">
        <v>4</v>
      </c>
      <c r="D24" s="60"/>
      <c r="E24" s="30"/>
      <c r="F24" s="31">
        <f>F13+F23</f>
        <v>1350</v>
      </c>
      <c r="G24" s="31">
        <f t="shared" ref="G24:L24" si="2">G13+G23</f>
        <v>37.061999999999998</v>
      </c>
      <c r="H24" s="31">
        <f t="shared" si="2"/>
        <v>49.27</v>
      </c>
      <c r="I24" s="31">
        <f t="shared" si="2"/>
        <v>176.98599999999999</v>
      </c>
      <c r="J24" s="31">
        <f t="shared" si="2"/>
        <v>1299.6140000000003</v>
      </c>
      <c r="K24" s="48"/>
      <c r="L24" s="31">
        <f t="shared" si="2"/>
        <v>184.94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7" t="s">
        <v>63</v>
      </c>
      <c r="F25" s="38">
        <v>260</v>
      </c>
      <c r="G25" s="38">
        <v>18.248000000000001</v>
      </c>
      <c r="H25" s="38">
        <v>21.067</v>
      </c>
      <c r="I25" s="38">
        <v>33.584000000000003</v>
      </c>
      <c r="J25" s="38">
        <v>396.93400000000003</v>
      </c>
      <c r="K25" s="44">
        <v>1801.1702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39" t="s">
        <v>64</v>
      </c>
      <c r="F27" s="40">
        <v>205</v>
      </c>
      <c r="G27" s="40">
        <v>0.16500000000000001</v>
      </c>
      <c r="H27" s="40">
        <v>3.5999999999999997E-2</v>
      </c>
      <c r="I27" s="40">
        <v>15.191000000000001</v>
      </c>
      <c r="J27" s="40">
        <v>61.746000000000002</v>
      </c>
      <c r="K27" s="45">
        <v>404</v>
      </c>
      <c r="L27" s="53"/>
    </row>
    <row r="28" spans="1:12" ht="15" x14ac:dyDescent="0.25">
      <c r="A28" s="14"/>
      <c r="B28" s="15"/>
      <c r="C28" s="11"/>
      <c r="D28" s="7" t="s">
        <v>23</v>
      </c>
      <c r="E28" s="39" t="s">
        <v>61</v>
      </c>
      <c r="F28" s="40">
        <v>40</v>
      </c>
      <c r="G28" s="40">
        <v>2.4</v>
      </c>
      <c r="H28" s="40">
        <v>0.4</v>
      </c>
      <c r="I28" s="40">
        <v>20.8</v>
      </c>
      <c r="J28" s="40">
        <v>96.4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 t="s">
        <v>56</v>
      </c>
      <c r="F29" s="40">
        <v>100</v>
      </c>
      <c r="G29" s="40">
        <v>0.65</v>
      </c>
      <c r="H29" s="40">
        <v>0.3</v>
      </c>
      <c r="I29" s="40">
        <v>8.9499999999999993</v>
      </c>
      <c r="J29" s="40">
        <v>41.1</v>
      </c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3">SUM(G25:G31)</f>
        <v>21.462999999999997</v>
      </c>
      <c r="H32" s="19">
        <f t="shared" ref="H32" si="4">SUM(H25:H31)</f>
        <v>21.803000000000001</v>
      </c>
      <c r="I32" s="19">
        <f t="shared" ref="I32" si="5">SUM(I25:I31)</f>
        <v>78.525000000000006</v>
      </c>
      <c r="J32" s="19">
        <f t="shared" ref="J32" si="6">SUM(J25:J31)</f>
        <v>596.18000000000006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65</v>
      </c>
      <c r="F33" s="40">
        <v>60</v>
      </c>
      <c r="G33" s="40">
        <v>0.98099999999999998</v>
      </c>
      <c r="H33" s="40">
        <v>3.653</v>
      </c>
      <c r="I33" s="40">
        <v>4.1849999999999996</v>
      </c>
      <c r="J33" s="40">
        <v>53.545000000000002</v>
      </c>
      <c r="K33" s="45">
        <v>1672</v>
      </c>
      <c r="L33" s="53"/>
    </row>
    <row r="34" spans="1:12" ht="25.5" x14ac:dyDescent="0.25">
      <c r="A34" s="14"/>
      <c r="B34" s="15"/>
      <c r="C34" s="11"/>
      <c r="D34" s="7" t="s">
        <v>27</v>
      </c>
      <c r="E34" s="39" t="s">
        <v>66</v>
      </c>
      <c r="F34" s="40">
        <v>200</v>
      </c>
      <c r="G34" s="40">
        <v>4.0659999999999998</v>
      </c>
      <c r="H34" s="40">
        <v>6.9429999999999996</v>
      </c>
      <c r="I34" s="40">
        <v>10.813000000000001</v>
      </c>
      <c r="J34" s="40">
        <v>122.004</v>
      </c>
      <c r="K34" s="45">
        <v>1439</v>
      </c>
      <c r="L34" s="53"/>
    </row>
    <row r="35" spans="1:12" ht="15" x14ac:dyDescent="0.25">
      <c r="A35" s="14"/>
      <c r="B35" s="15"/>
      <c r="C35" s="11"/>
      <c r="D35" s="7" t="s">
        <v>28</v>
      </c>
      <c r="E35" s="39" t="s">
        <v>37</v>
      </c>
      <c r="F35" s="40">
        <v>90</v>
      </c>
      <c r="G35" s="40">
        <v>14.848000000000001</v>
      </c>
      <c r="H35" s="40">
        <v>16.635999999999999</v>
      </c>
      <c r="I35" s="40">
        <v>3.2949999999999999</v>
      </c>
      <c r="J35" s="40">
        <v>222.297</v>
      </c>
      <c r="K35" s="45">
        <v>123</v>
      </c>
      <c r="L35" s="53"/>
    </row>
    <row r="36" spans="1:12" ht="15" x14ac:dyDescent="0.25">
      <c r="A36" s="14"/>
      <c r="B36" s="15"/>
      <c r="C36" s="11"/>
      <c r="D36" s="7" t="s">
        <v>29</v>
      </c>
      <c r="E36" s="39" t="s">
        <v>67</v>
      </c>
      <c r="F36" s="40">
        <v>150</v>
      </c>
      <c r="G36" s="40">
        <v>6.8780000000000001</v>
      </c>
      <c r="H36" s="40">
        <v>5.1189999999999998</v>
      </c>
      <c r="I36" s="40">
        <v>35.774000000000001</v>
      </c>
      <c r="J36" s="40">
        <v>216.673</v>
      </c>
      <c r="K36" s="45">
        <v>1680</v>
      </c>
      <c r="L36" s="53"/>
    </row>
    <row r="37" spans="1:12" ht="15" x14ac:dyDescent="0.25">
      <c r="A37" s="14"/>
      <c r="B37" s="15"/>
      <c r="C37" s="11"/>
      <c r="D37" s="7" t="s">
        <v>30</v>
      </c>
      <c r="E37" s="39" t="s">
        <v>38</v>
      </c>
      <c r="F37" s="40">
        <v>200</v>
      </c>
      <c r="G37" s="40">
        <v>0.24</v>
      </c>
      <c r="H37" s="40">
        <v>0.02</v>
      </c>
      <c r="I37" s="40">
        <v>16.428000000000001</v>
      </c>
      <c r="J37" s="40">
        <v>66.853999999999999</v>
      </c>
      <c r="K37" s="45">
        <v>656</v>
      </c>
      <c r="L37" s="53"/>
    </row>
    <row r="38" spans="1:12" ht="15" x14ac:dyDescent="0.25">
      <c r="A38" s="14"/>
      <c r="B38" s="15"/>
      <c r="C38" s="11"/>
      <c r="D38" s="7" t="s">
        <v>31</v>
      </c>
      <c r="E38" s="39" t="s">
        <v>61</v>
      </c>
      <c r="F38" s="40">
        <v>20</v>
      </c>
      <c r="G38" s="40">
        <v>1.2</v>
      </c>
      <c r="H38" s="40">
        <v>0.2</v>
      </c>
      <c r="I38" s="40">
        <v>10.4</v>
      </c>
      <c r="J38" s="40">
        <v>48.2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62</v>
      </c>
      <c r="F39" s="40">
        <v>20</v>
      </c>
      <c r="G39" s="40">
        <v>1.2</v>
      </c>
      <c r="H39" s="40">
        <v>0.2</v>
      </c>
      <c r="I39" s="40">
        <v>10.4</v>
      </c>
      <c r="J39" s="40">
        <v>48.2</v>
      </c>
      <c r="K39" s="45"/>
      <c r="L39" s="53"/>
    </row>
    <row r="40" spans="1:12" ht="15" x14ac:dyDescent="0.25">
      <c r="A40" s="14"/>
      <c r="B40" s="15"/>
      <c r="C40" s="11"/>
      <c r="D40" s="6" t="s">
        <v>24</v>
      </c>
      <c r="E40" s="39" t="s">
        <v>56</v>
      </c>
      <c r="F40" s="40">
        <v>100</v>
      </c>
      <c r="G40" s="40">
        <v>0.65</v>
      </c>
      <c r="H40" s="40">
        <v>0.3</v>
      </c>
      <c r="I40" s="40">
        <v>8.9499999999999993</v>
      </c>
      <c r="J40" s="40">
        <v>41.1</v>
      </c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7">SUM(G33:G41)</f>
        <v>30.062999999999995</v>
      </c>
      <c r="H42" s="19">
        <f t="shared" ref="H42" si="8">SUM(H33:H41)</f>
        <v>33.071000000000005</v>
      </c>
      <c r="I42" s="19">
        <f t="shared" ref="I42" si="9">SUM(I33:I41)</f>
        <v>100.24500000000002</v>
      </c>
      <c r="J42" s="19">
        <f t="shared" ref="J42" si="10">SUM(J33:J41)</f>
        <v>818.87300000000016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8" t="s">
        <v>4</v>
      </c>
      <c r="D43" s="60"/>
      <c r="E43" s="30"/>
      <c r="F43" s="31">
        <f>F32+F42</f>
        <v>1445</v>
      </c>
      <c r="G43" s="31">
        <f t="shared" ref="G43" si="11">G32+G42</f>
        <v>51.525999999999996</v>
      </c>
      <c r="H43" s="31">
        <f t="shared" ref="H43" si="12">H32+H42</f>
        <v>54.874000000000009</v>
      </c>
      <c r="I43" s="31">
        <f t="shared" ref="I43" si="13">I32+I42</f>
        <v>178.77000000000004</v>
      </c>
      <c r="J43" s="31">
        <f t="shared" ref="J43" si="14">J32+J42</f>
        <v>1415.0530000000003</v>
      </c>
      <c r="K43" s="48"/>
      <c r="L43" s="31">
        <f>SUM(L32:L42)</f>
        <v>184.94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7" t="s">
        <v>122</v>
      </c>
      <c r="F44" s="38">
        <v>230</v>
      </c>
      <c r="G44" s="38">
        <v>23.323</v>
      </c>
      <c r="H44" s="38">
        <v>21.591999999999999</v>
      </c>
      <c r="I44" s="38">
        <v>8.23</v>
      </c>
      <c r="J44" s="38">
        <v>320.536</v>
      </c>
      <c r="K44" s="44">
        <v>1077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39" t="s">
        <v>69</v>
      </c>
      <c r="F46" s="40">
        <v>180</v>
      </c>
      <c r="G46" s="40">
        <v>3.17</v>
      </c>
      <c r="H46" s="40">
        <v>2.4660000000000002</v>
      </c>
      <c r="I46" s="40">
        <v>18.271999999999998</v>
      </c>
      <c r="J46" s="40">
        <v>107.96</v>
      </c>
      <c r="K46" s="45">
        <v>1707</v>
      </c>
      <c r="L46" s="53"/>
    </row>
    <row r="47" spans="1:12" ht="15" x14ac:dyDescent="0.25">
      <c r="A47" s="23"/>
      <c r="B47" s="15"/>
      <c r="C47" s="11"/>
      <c r="D47" s="7" t="s">
        <v>23</v>
      </c>
      <c r="E47" s="39" t="s">
        <v>61</v>
      </c>
      <c r="F47" s="40">
        <v>30</v>
      </c>
      <c r="G47" s="40">
        <v>1.8</v>
      </c>
      <c r="H47" s="40">
        <v>0.3</v>
      </c>
      <c r="I47" s="40">
        <v>15.6</v>
      </c>
      <c r="J47" s="40">
        <v>72.3</v>
      </c>
      <c r="K47" s="45">
        <v>653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56</v>
      </c>
      <c r="F48" s="40">
        <v>100</v>
      </c>
      <c r="G48" s="40">
        <v>0.65</v>
      </c>
      <c r="H48" s="40">
        <v>0.3</v>
      </c>
      <c r="I48" s="40">
        <v>8.9499999999999993</v>
      </c>
      <c r="J48" s="40">
        <v>41.1</v>
      </c>
      <c r="K48" s="45"/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5">SUM(G44:G50)</f>
        <v>28.943000000000001</v>
      </c>
      <c r="H51" s="19">
        <f t="shared" ref="H51" si="16">SUM(H44:H50)</f>
        <v>24.658000000000001</v>
      </c>
      <c r="I51" s="19">
        <f t="shared" ref="I51" si="17">SUM(I44:I50)</f>
        <v>51.051999999999992</v>
      </c>
      <c r="J51" s="19">
        <f t="shared" ref="J51" si="18">SUM(J44:J50)</f>
        <v>541.89599999999996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40</v>
      </c>
      <c r="F52" s="40">
        <v>60</v>
      </c>
      <c r="G52" s="40">
        <v>0.88800000000000001</v>
      </c>
      <c r="H52" s="40">
        <v>3.6619999999999999</v>
      </c>
      <c r="I52" s="40">
        <v>4.5179999999999998</v>
      </c>
      <c r="J52" s="40">
        <v>54.585999999999999</v>
      </c>
      <c r="K52" s="45">
        <v>1422</v>
      </c>
      <c r="L52" s="53"/>
    </row>
    <row r="53" spans="1:12" ht="15" x14ac:dyDescent="0.25">
      <c r="A53" s="23"/>
      <c r="B53" s="15"/>
      <c r="C53" s="11"/>
      <c r="D53" s="7" t="s">
        <v>27</v>
      </c>
      <c r="E53" s="39" t="s">
        <v>70</v>
      </c>
      <c r="F53" s="40">
        <v>200</v>
      </c>
      <c r="G53" s="40">
        <v>4.5179999999999998</v>
      </c>
      <c r="H53" s="40">
        <v>6.4610000000000003</v>
      </c>
      <c r="I53" s="40">
        <v>13.385</v>
      </c>
      <c r="J53" s="40">
        <v>129.762</v>
      </c>
      <c r="K53" s="45">
        <v>1587</v>
      </c>
      <c r="L53" s="53"/>
    </row>
    <row r="54" spans="1:12" ht="15" x14ac:dyDescent="0.25">
      <c r="A54" s="23"/>
      <c r="B54" s="15"/>
      <c r="C54" s="11"/>
      <c r="D54" s="7" t="s">
        <v>28</v>
      </c>
      <c r="E54" s="39" t="s">
        <v>71</v>
      </c>
      <c r="F54" s="40">
        <v>90</v>
      </c>
      <c r="G54" s="40">
        <v>10.432</v>
      </c>
      <c r="H54" s="40">
        <v>9.3949999999999996</v>
      </c>
      <c r="I54" s="40">
        <v>20.311</v>
      </c>
      <c r="J54" s="40">
        <v>207.52500000000001</v>
      </c>
      <c r="K54" s="45">
        <v>1766</v>
      </c>
      <c r="L54" s="53"/>
    </row>
    <row r="55" spans="1:12" ht="15" x14ac:dyDescent="0.25">
      <c r="A55" s="23"/>
      <c r="B55" s="15"/>
      <c r="C55" s="11"/>
      <c r="D55" s="7" t="s">
        <v>29</v>
      </c>
      <c r="E55" s="39" t="s">
        <v>72</v>
      </c>
      <c r="F55" s="40">
        <v>150</v>
      </c>
      <c r="G55" s="40">
        <v>3.4039999999999999</v>
      </c>
      <c r="H55" s="40">
        <v>4.9039999999999999</v>
      </c>
      <c r="I55" s="40">
        <v>22.94</v>
      </c>
      <c r="J55" s="40">
        <v>149.511</v>
      </c>
      <c r="K55" s="45">
        <v>1720</v>
      </c>
      <c r="L55" s="53"/>
    </row>
    <row r="56" spans="1:12" ht="15" x14ac:dyDescent="0.25">
      <c r="A56" s="23"/>
      <c r="B56" s="15"/>
      <c r="C56" s="11"/>
      <c r="D56" s="7" t="s">
        <v>30</v>
      </c>
      <c r="E56" s="39" t="s">
        <v>60</v>
      </c>
      <c r="F56" s="40">
        <v>200</v>
      </c>
      <c r="G56" s="40">
        <v>0</v>
      </c>
      <c r="H56" s="40">
        <v>0</v>
      </c>
      <c r="I56" s="40">
        <v>26</v>
      </c>
      <c r="J56" s="40">
        <v>104.003</v>
      </c>
      <c r="K56" s="45">
        <v>116</v>
      </c>
      <c r="L56" s="53"/>
    </row>
    <row r="57" spans="1:12" ht="15" x14ac:dyDescent="0.25">
      <c r="A57" s="23"/>
      <c r="B57" s="15"/>
      <c r="C57" s="11"/>
      <c r="D57" s="7" t="s">
        <v>31</v>
      </c>
      <c r="E57" s="39" t="s">
        <v>61</v>
      </c>
      <c r="F57" s="40">
        <v>20</v>
      </c>
      <c r="G57" s="40">
        <v>1.2</v>
      </c>
      <c r="H57" s="40">
        <v>0.2</v>
      </c>
      <c r="I57" s="40">
        <v>10.4</v>
      </c>
      <c r="J57" s="40">
        <v>48.2</v>
      </c>
      <c r="K57" s="45"/>
      <c r="L57" s="53"/>
    </row>
    <row r="58" spans="1:12" ht="15" x14ac:dyDescent="0.25">
      <c r="A58" s="23"/>
      <c r="B58" s="15"/>
      <c r="C58" s="11"/>
      <c r="D58" s="7" t="s">
        <v>32</v>
      </c>
      <c r="E58" s="39" t="s">
        <v>62</v>
      </c>
      <c r="F58" s="40">
        <v>20</v>
      </c>
      <c r="G58" s="40">
        <v>1.2</v>
      </c>
      <c r="H58" s="40">
        <v>0.2</v>
      </c>
      <c r="I58" s="40">
        <v>10.4</v>
      </c>
      <c r="J58" s="40">
        <v>48.2</v>
      </c>
      <c r="K58" s="45"/>
      <c r="L58" s="53"/>
    </row>
    <row r="59" spans="1:12" ht="15" x14ac:dyDescent="0.25">
      <c r="A59" s="23"/>
      <c r="B59" s="15"/>
      <c r="C59" s="11"/>
      <c r="D59" s="6" t="s">
        <v>24</v>
      </c>
      <c r="E59" s="39" t="s">
        <v>56</v>
      </c>
      <c r="F59" s="40">
        <v>100</v>
      </c>
      <c r="G59" s="40">
        <v>0.65</v>
      </c>
      <c r="H59" s="40">
        <v>0.3</v>
      </c>
      <c r="I59" s="40">
        <v>8.9499999999999993</v>
      </c>
      <c r="J59" s="40">
        <v>41.1</v>
      </c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19">SUM(G52:G60)</f>
        <v>22.291999999999998</v>
      </c>
      <c r="H61" s="19">
        <f t="shared" ref="H61" si="20">SUM(H52:H60)</f>
        <v>25.122</v>
      </c>
      <c r="I61" s="19">
        <f t="shared" ref="I61" si="21">SUM(I52:I60)</f>
        <v>116.90400000000001</v>
      </c>
      <c r="J61" s="19">
        <f t="shared" ref="J61" si="22">SUM(J52:J60)</f>
        <v>782.88700000000017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8" t="s">
        <v>4</v>
      </c>
      <c r="D62" s="60"/>
      <c r="E62" s="30"/>
      <c r="F62" s="31">
        <f>F51+F61</f>
        <v>1380</v>
      </c>
      <c r="G62" s="31">
        <f t="shared" ref="G62" si="23">G51+G61</f>
        <v>51.234999999999999</v>
      </c>
      <c r="H62" s="31">
        <f t="shared" ref="H62" si="24">H51+H61</f>
        <v>49.78</v>
      </c>
      <c r="I62" s="31">
        <f t="shared" ref="I62" si="25">I51+I61</f>
        <v>167.95600000000002</v>
      </c>
      <c r="J62" s="31">
        <f t="shared" ref="J62" si="26">J51+J61</f>
        <v>1324.7830000000001</v>
      </c>
      <c r="K62" s="48"/>
      <c r="L62" s="31">
        <f>SUM(L51:L61)</f>
        <v>184.94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7" t="s">
        <v>73</v>
      </c>
      <c r="F63" s="38">
        <v>300</v>
      </c>
      <c r="G63" s="38">
        <v>19.016999999999999</v>
      </c>
      <c r="H63" s="38">
        <v>23.681999999999999</v>
      </c>
      <c r="I63" s="38">
        <v>64.375</v>
      </c>
      <c r="J63" s="38">
        <v>546.69399999999996</v>
      </c>
      <c r="K63" s="44" t="s">
        <v>74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39" t="s">
        <v>75</v>
      </c>
      <c r="F65" s="40">
        <v>180</v>
      </c>
      <c r="G65" s="40">
        <v>1.458</v>
      </c>
      <c r="H65" s="40">
        <v>1.153</v>
      </c>
      <c r="I65" s="40">
        <v>15.651999999999999</v>
      </c>
      <c r="J65" s="40">
        <v>78.813999999999993</v>
      </c>
      <c r="K65" s="45">
        <v>1665</v>
      </c>
      <c r="L65" s="53"/>
    </row>
    <row r="66" spans="1:12" ht="15" x14ac:dyDescent="0.25">
      <c r="A66" s="23"/>
      <c r="B66" s="15"/>
      <c r="C66" s="11"/>
      <c r="D66" s="7" t="s">
        <v>23</v>
      </c>
      <c r="E66" s="39" t="s">
        <v>61</v>
      </c>
      <c r="F66" s="40">
        <v>30</v>
      </c>
      <c r="G66" s="40">
        <v>1.8</v>
      </c>
      <c r="H66" s="40">
        <v>0.3</v>
      </c>
      <c r="I66" s="40">
        <v>15.6</v>
      </c>
      <c r="J66" s="40">
        <v>72.3</v>
      </c>
      <c r="K66" s="45">
        <v>653</v>
      </c>
      <c r="L66" s="53"/>
    </row>
    <row r="67" spans="1:12" ht="15" x14ac:dyDescent="0.25">
      <c r="A67" s="23"/>
      <c r="B67" s="15"/>
      <c r="C67" s="11"/>
      <c r="D67" s="7" t="s">
        <v>24</v>
      </c>
      <c r="E67" s="39" t="s">
        <v>56</v>
      </c>
      <c r="F67" s="40">
        <v>100</v>
      </c>
      <c r="G67" s="40">
        <v>0.65</v>
      </c>
      <c r="H67" s="40">
        <v>0.3</v>
      </c>
      <c r="I67" s="40">
        <v>8.9499999999999993</v>
      </c>
      <c r="J67" s="40">
        <v>41.1</v>
      </c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27">SUM(G63:G69)</f>
        <v>22.924999999999997</v>
      </c>
      <c r="H70" s="19">
        <f t="shared" ref="H70" si="28">SUM(H63:H69)</f>
        <v>25.434999999999999</v>
      </c>
      <c r="I70" s="19">
        <f t="shared" ref="I70" si="29">SUM(I63:I69)</f>
        <v>104.577</v>
      </c>
      <c r="J70" s="19">
        <f t="shared" ref="J70" si="30">SUM(J63:J69)</f>
        <v>738.9079999999999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42</v>
      </c>
      <c r="F71" s="40">
        <v>60</v>
      </c>
      <c r="G71" s="40">
        <v>0.77200000000000002</v>
      </c>
      <c r="H71" s="40">
        <v>4.8789999999999996</v>
      </c>
      <c r="I71" s="40">
        <v>4.7450000000000001</v>
      </c>
      <c r="J71" s="40">
        <v>65.980999999999995</v>
      </c>
      <c r="K71" s="45">
        <v>462</v>
      </c>
      <c r="L71" s="53"/>
    </row>
    <row r="72" spans="1:12" ht="25.5" x14ac:dyDescent="0.25">
      <c r="A72" s="23"/>
      <c r="B72" s="15"/>
      <c r="C72" s="11"/>
      <c r="D72" s="7" t="s">
        <v>27</v>
      </c>
      <c r="E72" s="39" t="s">
        <v>76</v>
      </c>
      <c r="F72" s="40">
        <v>200</v>
      </c>
      <c r="G72" s="40">
        <v>4.0979999999999999</v>
      </c>
      <c r="H72" s="40">
        <v>6.9509999999999996</v>
      </c>
      <c r="I72" s="40">
        <v>8.2810000000000006</v>
      </c>
      <c r="J72" s="40">
        <v>112.07599999999999</v>
      </c>
      <c r="K72" s="45">
        <v>1442</v>
      </c>
      <c r="L72" s="53"/>
    </row>
    <row r="73" spans="1:12" ht="15" x14ac:dyDescent="0.25">
      <c r="A73" s="23"/>
      <c r="B73" s="15"/>
      <c r="C73" s="11"/>
      <c r="D73" s="7" t="s">
        <v>28</v>
      </c>
      <c r="E73" s="39" t="s">
        <v>77</v>
      </c>
      <c r="F73" s="40">
        <v>200</v>
      </c>
      <c r="G73" s="40">
        <v>16.904</v>
      </c>
      <c r="H73" s="40">
        <v>16.704000000000001</v>
      </c>
      <c r="I73" s="40">
        <v>41.975999999999999</v>
      </c>
      <c r="J73" s="40">
        <v>385.85599999999999</v>
      </c>
      <c r="K73" s="45">
        <v>1443</v>
      </c>
      <c r="L73" s="53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30</v>
      </c>
      <c r="E75" s="39" t="s">
        <v>68</v>
      </c>
      <c r="F75" s="40">
        <v>200</v>
      </c>
      <c r="G75" s="40">
        <v>0.16</v>
      </c>
      <c r="H75" s="40">
        <v>0.06</v>
      </c>
      <c r="I75" s="40">
        <v>16.920000000000002</v>
      </c>
      <c r="J75" s="40">
        <v>68.86</v>
      </c>
      <c r="K75" s="45">
        <v>1658</v>
      </c>
      <c r="L75" s="53"/>
    </row>
    <row r="76" spans="1:12" ht="15" x14ac:dyDescent="0.25">
      <c r="A76" s="23"/>
      <c r="B76" s="15"/>
      <c r="C76" s="11"/>
      <c r="D76" s="7" t="s">
        <v>31</v>
      </c>
      <c r="E76" s="39" t="s">
        <v>61</v>
      </c>
      <c r="F76" s="40">
        <v>20</v>
      </c>
      <c r="G76" s="40">
        <v>1.2</v>
      </c>
      <c r="H76" s="40">
        <v>0.2</v>
      </c>
      <c r="I76" s="40">
        <v>10.4</v>
      </c>
      <c r="J76" s="40">
        <v>48.2</v>
      </c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78</v>
      </c>
      <c r="F77" s="40">
        <v>20</v>
      </c>
      <c r="G77" s="40">
        <v>1.2</v>
      </c>
      <c r="H77" s="40">
        <v>0.2</v>
      </c>
      <c r="I77" s="40">
        <v>10.4</v>
      </c>
      <c r="J77" s="40">
        <v>48.2</v>
      </c>
      <c r="K77" s="45"/>
      <c r="L77" s="53"/>
    </row>
    <row r="78" spans="1:12" ht="15" x14ac:dyDescent="0.25">
      <c r="A78" s="23"/>
      <c r="B78" s="15"/>
      <c r="C78" s="11"/>
      <c r="D78" s="6" t="s">
        <v>24</v>
      </c>
      <c r="E78" s="39" t="s">
        <v>56</v>
      </c>
      <c r="F78" s="40">
        <v>100</v>
      </c>
      <c r="G78" s="40">
        <v>0.65</v>
      </c>
      <c r="H78" s="40">
        <v>0.3</v>
      </c>
      <c r="I78" s="40">
        <v>8.9499999999999993</v>
      </c>
      <c r="J78" s="40">
        <v>41.1</v>
      </c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1">SUM(G71:G79)</f>
        <v>24.983999999999998</v>
      </c>
      <c r="H80" s="19">
        <f t="shared" ref="H80" si="32">SUM(H71:H79)</f>
        <v>29.293999999999997</v>
      </c>
      <c r="I80" s="19">
        <f t="shared" ref="I80" si="33">SUM(I71:I79)</f>
        <v>101.67200000000001</v>
      </c>
      <c r="J80" s="19">
        <f t="shared" ref="J80" si="34">SUM(J71:J79)</f>
        <v>770.27300000000014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8" t="s">
        <v>4</v>
      </c>
      <c r="D81" s="60"/>
      <c r="E81" s="30"/>
      <c r="F81" s="31">
        <f>F70+F80</f>
        <v>1410</v>
      </c>
      <c r="G81" s="31">
        <f t="shared" ref="G81" si="35">G70+G80</f>
        <v>47.908999999999992</v>
      </c>
      <c r="H81" s="31">
        <f t="shared" ref="H81" si="36">H70+H80</f>
        <v>54.728999999999999</v>
      </c>
      <c r="I81" s="31">
        <f t="shared" ref="I81" si="37">I70+I80</f>
        <v>206.24900000000002</v>
      </c>
      <c r="J81" s="31">
        <f t="shared" ref="J81" si="38">J70+J80</f>
        <v>1509.181</v>
      </c>
      <c r="K81" s="48"/>
      <c r="L81" s="31">
        <f>SUM(L70:L80)</f>
        <v>184.94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7" t="s">
        <v>79</v>
      </c>
      <c r="F82" s="38">
        <v>150</v>
      </c>
      <c r="G82" s="38">
        <v>16.334</v>
      </c>
      <c r="H82" s="38">
        <v>11.81</v>
      </c>
      <c r="I82" s="38">
        <v>40.359000000000002</v>
      </c>
      <c r="J82" s="38">
        <v>333.05799999999999</v>
      </c>
      <c r="K82" s="44">
        <v>1755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39" t="s">
        <v>80</v>
      </c>
      <c r="F84" s="40">
        <v>200</v>
      </c>
      <c r="G84" s="40">
        <v>0.24</v>
      </c>
      <c r="H84" s="40">
        <v>0.02</v>
      </c>
      <c r="I84" s="40">
        <v>16.428000000000001</v>
      </c>
      <c r="J84" s="40">
        <v>66.853999999999999</v>
      </c>
      <c r="K84" s="45">
        <v>1666</v>
      </c>
      <c r="L84" s="53"/>
    </row>
    <row r="85" spans="1:12" ht="15" x14ac:dyDescent="0.25">
      <c r="A85" s="23"/>
      <c r="B85" s="15"/>
      <c r="C85" s="11"/>
      <c r="D85" s="7" t="s">
        <v>23</v>
      </c>
      <c r="E85" s="39" t="s">
        <v>61</v>
      </c>
      <c r="F85" s="40">
        <v>50</v>
      </c>
      <c r="G85" s="40">
        <v>3</v>
      </c>
      <c r="H85" s="40">
        <v>0.5</v>
      </c>
      <c r="I85" s="40">
        <v>26</v>
      </c>
      <c r="J85" s="40">
        <v>120.5</v>
      </c>
      <c r="K85" s="45"/>
      <c r="L85" s="53"/>
    </row>
    <row r="86" spans="1:12" ht="15" x14ac:dyDescent="0.25">
      <c r="A86" s="23"/>
      <c r="B86" s="15"/>
      <c r="C86" s="11"/>
      <c r="D86" s="7" t="s">
        <v>24</v>
      </c>
      <c r="E86" s="39" t="s">
        <v>56</v>
      </c>
      <c r="F86" s="40">
        <v>100</v>
      </c>
      <c r="G86" s="40">
        <v>0.65</v>
      </c>
      <c r="H86" s="40">
        <v>0.3</v>
      </c>
      <c r="I86" s="40">
        <v>8.9499999999999993</v>
      </c>
      <c r="J86" s="40">
        <v>41.1</v>
      </c>
      <c r="K86" s="45"/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20.223999999999997</v>
      </c>
      <c r="H89" s="19">
        <f t="shared" ref="H89" si="40">SUM(H82:H88)</f>
        <v>12.63</v>
      </c>
      <c r="I89" s="19">
        <f t="shared" ref="I89" si="41">SUM(I82:I88)</f>
        <v>91.737000000000009</v>
      </c>
      <c r="J89" s="19">
        <f t="shared" ref="J89" si="42">SUM(J82:J88)</f>
        <v>561.51200000000006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65</v>
      </c>
      <c r="F90" s="40">
        <v>60</v>
      </c>
      <c r="G90" s="40">
        <v>0.98099999999999998</v>
      </c>
      <c r="H90" s="40">
        <v>3.653</v>
      </c>
      <c r="I90" s="40">
        <v>4.1849999999999996</v>
      </c>
      <c r="J90" s="40">
        <v>53.545000000000002</v>
      </c>
      <c r="K90" s="45">
        <v>1672</v>
      </c>
      <c r="L90" s="53"/>
    </row>
    <row r="91" spans="1:12" ht="15" x14ac:dyDescent="0.25">
      <c r="A91" s="23"/>
      <c r="B91" s="15"/>
      <c r="C91" s="11"/>
      <c r="D91" s="7" t="s">
        <v>27</v>
      </c>
      <c r="E91" s="39" t="s">
        <v>81</v>
      </c>
      <c r="F91" s="40">
        <v>200</v>
      </c>
      <c r="G91" s="40">
        <v>7.3579999999999997</v>
      </c>
      <c r="H91" s="40">
        <v>6.6310000000000002</v>
      </c>
      <c r="I91" s="40">
        <v>15.725</v>
      </c>
      <c r="J91" s="40">
        <v>152.012</v>
      </c>
      <c r="K91" s="45">
        <v>1764</v>
      </c>
      <c r="L91" s="53"/>
    </row>
    <row r="92" spans="1:12" ht="15" x14ac:dyDescent="0.25">
      <c r="A92" s="23"/>
      <c r="B92" s="15"/>
      <c r="C92" s="11"/>
      <c r="D92" s="7" t="s">
        <v>28</v>
      </c>
      <c r="E92" s="39" t="s">
        <v>82</v>
      </c>
      <c r="F92" s="40">
        <v>90</v>
      </c>
      <c r="G92" s="40">
        <v>10.727</v>
      </c>
      <c r="H92" s="40">
        <v>13.461</v>
      </c>
      <c r="I92" s="40">
        <v>11.051</v>
      </c>
      <c r="J92" s="40">
        <v>208.25700000000001</v>
      </c>
      <c r="K92" s="45">
        <v>134</v>
      </c>
      <c r="L92" s="53"/>
    </row>
    <row r="93" spans="1:12" ht="15" x14ac:dyDescent="0.25">
      <c r="A93" s="23"/>
      <c r="B93" s="15"/>
      <c r="C93" s="11"/>
      <c r="D93" s="7" t="s">
        <v>29</v>
      </c>
      <c r="E93" s="39" t="s">
        <v>83</v>
      </c>
      <c r="F93" s="40">
        <v>150</v>
      </c>
      <c r="G93" s="40">
        <v>3.0529999999999999</v>
      </c>
      <c r="H93" s="40">
        <v>4.4059999999999997</v>
      </c>
      <c r="I93" s="40">
        <v>24.524000000000001</v>
      </c>
      <c r="J93" s="40">
        <v>149.96</v>
      </c>
      <c r="K93" s="45">
        <v>1711</v>
      </c>
      <c r="L93" s="53"/>
    </row>
    <row r="94" spans="1:12" ht="15" x14ac:dyDescent="0.25">
      <c r="A94" s="23"/>
      <c r="B94" s="15"/>
      <c r="C94" s="11"/>
      <c r="D94" s="7" t="s">
        <v>30</v>
      </c>
      <c r="E94" s="39" t="s">
        <v>120</v>
      </c>
      <c r="F94" s="40">
        <v>200</v>
      </c>
      <c r="G94" s="40">
        <v>0.08</v>
      </c>
      <c r="H94" s="40">
        <v>0.08</v>
      </c>
      <c r="I94" s="40">
        <v>16.96</v>
      </c>
      <c r="J94" s="40">
        <v>68.88</v>
      </c>
      <c r="K94" s="45">
        <v>1690</v>
      </c>
      <c r="L94" s="53"/>
    </row>
    <row r="95" spans="1:12" ht="15" x14ac:dyDescent="0.25">
      <c r="A95" s="23"/>
      <c r="B95" s="15"/>
      <c r="C95" s="11"/>
      <c r="D95" s="7" t="s">
        <v>31</v>
      </c>
      <c r="E95" s="39" t="s">
        <v>61</v>
      </c>
      <c r="F95" s="40">
        <v>20</v>
      </c>
      <c r="G95" s="40">
        <v>1.2</v>
      </c>
      <c r="H95" s="40">
        <v>0.2</v>
      </c>
      <c r="I95" s="40">
        <v>10.4</v>
      </c>
      <c r="J95" s="40">
        <v>48.2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62</v>
      </c>
      <c r="F96" s="40">
        <v>20</v>
      </c>
      <c r="G96" s="40">
        <v>1.2</v>
      </c>
      <c r="H96" s="40">
        <v>0.2</v>
      </c>
      <c r="I96" s="40">
        <v>10.4</v>
      </c>
      <c r="J96" s="40">
        <v>48.2</v>
      </c>
      <c r="K96" s="45"/>
      <c r="L96" s="53"/>
    </row>
    <row r="97" spans="1:12" ht="15" x14ac:dyDescent="0.25">
      <c r="A97" s="23"/>
      <c r="B97" s="15"/>
      <c r="C97" s="11"/>
      <c r="D97" s="6" t="s">
        <v>24</v>
      </c>
      <c r="E97" s="39" t="s">
        <v>56</v>
      </c>
      <c r="F97" s="40">
        <v>100</v>
      </c>
      <c r="G97" s="40">
        <v>0.65</v>
      </c>
      <c r="H97" s="40">
        <v>0.3</v>
      </c>
      <c r="I97" s="40">
        <v>8.9499999999999993</v>
      </c>
      <c r="J97" s="40">
        <v>41.1</v>
      </c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3">SUM(G90:G98)</f>
        <v>25.248999999999999</v>
      </c>
      <c r="H99" s="19">
        <f t="shared" ref="H99" si="44">SUM(H90:H98)</f>
        <v>28.930999999999997</v>
      </c>
      <c r="I99" s="19">
        <f t="shared" ref="I99" si="45">SUM(I90:I98)</f>
        <v>102.19500000000001</v>
      </c>
      <c r="J99" s="19">
        <f t="shared" ref="J99" si="46">SUM(J90:J98)</f>
        <v>770.15400000000011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8" t="s">
        <v>4</v>
      </c>
      <c r="D100" s="60"/>
      <c r="E100" s="30"/>
      <c r="F100" s="31">
        <f>F89+F99</f>
        <v>1340</v>
      </c>
      <c r="G100" s="31">
        <f t="shared" ref="G100" si="47">G89+G99</f>
        <v>45.472999999999999</v>
      </c>
      <c r="H100" s="31">
        <f t="shared" ref="H100" si="48">H89+H99</f>
        <v>41.561</v>
      </c>
      <c r="I100" s="31">
        <f t="shared" ref="I100" si="49">I89+I99</f>
        <v>193.93200000000002</v>
      </c>
      <c r="J100" s="31">
        <f t="shared" ref="J100" si="50">J89+J99</f>
        <v>1331.6660000000002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7" t="s">
        <v>84</v>
      </c>
      <c r="F101" s="38">
        <v>150</v>
      </c>
      <c r="G101" s="38">
        <v>4.883</v>
      </c>
      <c r="H101" s="38">
        <v>6.2060000000000004</v>
      </c>
      <c r="I101" s="38">
        <v>21.658999999999999</v>
      </c>
      <c r="J101" s="38">
        <v>162.023</v>
      </c>
      <c r="K101" s="44">
        <v>1694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39" t="s">
        <v>55</v>
      </c>
      <c r="F103" s="40">
        <v>200</v>
      </c>
      <c r="G103" s="40">
        <v>1.8140000000000001</v>
      </c>
      <c r="H103" s="40">
        <v>1.512</v>
      </c>
      <c r="I103" s="40">
        <v>19.529</v>
      </c>
      <c r="J103" s="40">
        <v>98.975999999999999</v>
      </c>
      <c r="K103" s="45">
        <v>1713</v>
      </c>
      <c r="L103" s="53"/>
    </row>
    <row r="104" spans="1:12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24</v>
      </c>
      <c r="E105" s="39" t="s">
        <v>56</v>
      </c>
      <c r="F105" s="40">
        <v>100</v>
      </c>
      <c r="G105" s="40">
        <v>0.65</v>
      </c>
      <c r="H105" s="40">
        <v>0.3</v>
      </c>
      <c r="I105" s="40">
        <v>8.9499999999999993</v>
      </c>
      <c r="J105" s="40">
        <v>41.1</v>
      </c>
      <c r="K105" s="45"/>
      <c r="L105" s="53"/>
    </row>
    <row r="106" spans="1:12" ht="15" x14ac:dyDescent="0.25">
      <c r="A106" s="23"/>
      <c r="B106" s="15"/>
      <c r="C106" s="11"/>
      <c r="D106" s="6" t="s">
        <v>35</v>
      </c>
      <c r="E106" s="39" t="s">
        <v>54</v>
      </c>
      <c r="F106" s="40">
        <v>60</v>
      </c>
      <c r="G106" s="40">
        <v>7.26</v>
      </c>
      <c r="H106" s="40">
        <v>12.59</v>
      </c>
      <c r="I106" s="40">
        <v>15.74</v>
      </c>
      <c r="J106" s="40">
        <v>205.31</v>
      </c>
      <c r="K106" s="45">
        <v>1277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1">SUM(G101:G107)</f>
        <v>14.606999999999999</v>
      </c>
      <c r="H108" s="19">
        <f t="shared" si="51"/>
        <v>20.608000000000001</v>
      </c>
      <c r="I108" s="19">
        <f t="shared" si="51"/>
        <v>65.878</v>
      </c>
      <c r="J108" s="19">
        <f t="shared" si="51"/>
        <v>507.40900000000005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85</v>
      </c>
      <c r="F109" s="40">
        <v>60</v>
      </c>
      <c r="G109" s="40">
        <v>0.749</v>
      </c>
      <c r="H109" s="40">
        <v>3.6539999999999999</v>
      </c>
      <c r="I109" s="40">
        <v>4.274</v>
      </c>
      <c r="J109" s="40">
        <v>52.978999999999999</v>
      </c>
      <c r="K109" s="45">
        <v>1801</v>
      </c>
      <c r="L109" s="53"/>
    </row>
    <row r="110" spans="1:12" ht="25.5" x14ac:dyDescent="0.25">
      <c r="A110" s="23"/>
      <c r="B110" s="15"/>
      <c r="C110" s="11"/>
      <c r="D110" s="7" t="s">
        <v>27</v>
      </c>
      <c r="E110" s="39" t="s">
        <v>86</v>
      </c>
      <c r="F110" s="40">
        <v>200</v>
      </c>
      <c r="G110" s="40">
        <v>4.1459999999999999</v>
      </c>
      <c r="H110" s="40">
        <v>7.5670000000000002</v>
      </c>
      <c r="I110" s="40">
        <v>8.1509999999999998</v>
      </c>
      <c r="J110" s="40">
        <v>117.292</v>
      </c>
      <c r="K110" s="45">
        <v>1454</v>
      </c>
      <c r="L110" s="53"/>
    </row>
    <row r="111" spans="1:12" ht="15" x14ac:dyDescent="0.25">
      <c r="A111" s="23"/>
      <c r="B111" s="15"/>
      <c r="C111" s="11"/>
      <c r="D111" s="7" t="s">
        <v>28</v>
      </c>
      <c r="E111" s="39" t="s">
        <v>114</v>
      </c>
      <c r="F111" s="40">
        <v>200</v>
      </c>
      <c r="G111" s="40">
        <v>16.486000000000001</v>
      </c>
      <c r="H111" s="40">
        <v>21.187000000000001</v>
      </c>
      <c r="I111" s="40">
        <v>24.300999999999998</v>
      </c>
      <c r="J111" s="40">
        <v>353.82799999999997</v>
      </c>
      <c r="K111" s="45">
        <v>1731</v>
      </c>
      <c r="L111" s="53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5"/>
      <c r="L112" s="53"/>
    </row>
    <row r="113" spans="1:12" ht="15" x14ac:dyDescent="0.25">
      <c r="A113" s="23"/>
      <c r="B113" s="15"/>
      <c r="C113" s="11"/>
      <c r="D113" s="7" t="s">
        <v>30</v>
      </c>
      <c r="E113" s="39" t="s">
        <v>115</v>
      </c>
      <c r="F113" s="40">
        <v>200</v>
      </c>
      <c r="G113" s="40">
        <v>0.435</v>
      </c>
      <c r="H113" s="40">
        <v>0.09</v>
      </c>
      <c r="I113" s="40">
        <v>24.9</v>
      </c>
      <c r="J113" s="40">
        <v>102.15</v>
      </c>
      <c r="K113" s="45">
        <v>1201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61</v>
      </c>
      <c r="F114" s="40">
        <v>20</v>
      </c>
      <c r="G114" s="40">
        <v>1.2</v>
      </c>
      <c r="H114" s="40">
        <v>0.2</v>
      </c>
      <c r="I114" s="40">
        <v>10.4</v>
      </c>
      <c r="J114" s="40">
        <v>48.2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39" t="s">
        <v>62</v>
      </c>
      <c r="F115" s="40">
        <v>20</v>
      </c>
      <c r="G115" s="40">
        <v>1.2</v>
      </c>
      <c r="H115" s="40">
        <v>0.2</v>
      </c>
      <c r="I115" s="40">
        <v>10.4</v>
      </c>
      <c r="J115" s="40">
        <v>48.2</v>
      </c>
      <c r="K115" s="45"/>
      <c r="L115" s="53"/>
    </row>
    <row r="116" spans="1:12" ht="15" x14ac:dyDescent="0.25">
      <c r="A116" s="23"/>
      <c r="B116" s="15"/>
      <c r="C116" s="11"/>
      <c r="D116" s="6" t="s">
        <v>24</v>
      </c>
      <c r="E116" s="39" t="s">
        <v>56</v>
      </c>
      <c r="F116" s="40">
        <v>100</v>
      </c>
      <c r="G116" s="40">
        <v>0.65</v>
      </c>
      <c r="H116" s="40">
        <v>0.3</v>
      </c>
      <c r="I116" s="40">
        <v>8.9499999999999993</v>
      </c>
      <c r="J116" s="40">
        <v>41.1</v>
      </c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2">SUM(G109:G117)</f>
        <v>24.865999999999996</v>
      </c>
      <c r="H118" s="19">
        <f t="shared" si="52"/>
        <v>33.198000000000008</v>
      </c>
      <c r="I118" s="19">
        <f t="shared" si="52"/>
        <v>91.376000000000005</v>
      </c>
      <c r="J118" s="19">
        <f t="shared" si="52"/>
        <v>763.74900000000002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8" t="s">
        <v>4</v>
      </c>
      <c r="D119" s="60"/>
      <c r="E119" s="30"/>
      <c r="F119" s="31">
        <f>F108+F118</f>
        <v>1310</v>
      </c>
      <c r="G119" s="31">
        <f t="shared" ref="G119" si="53">G108+G118</f>
        <v>39.472999999999999</v>
      </c>
      <c r="H119" s="31">
        <f t="shared" ref="H119" si="54">H108+H118</f>
        <v>53.806000000000012</v>
      </c>
      <c r="I119" s="31">
        <f t="shared" ref="I119" si="55">I108+I118</f>
        <v>157.25400000000002</v>
      </c>
      <c r="J119" s="31">
        <f t="shared" ref="J119" si="56">J108+J118</f>
        <v>1271.1580000000001</v>
      </c>
      <c r="K119" s="48"/>
      <c r="L119" s="31">
        <f>SUM(L108:L118)</f>
        <v>184.94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123</v>
      </c>
      <c r="F120" s="38">
        <v>270</v>
      </c>
      <c r="G120" s="38">
        <v>15.115</v>
      </c>
      <c r="H120" s="38">
        <v>19.827999999999999</v>
      </c>
      <c r="I120" s="38">
        <v>32.429000000000002</v>
      </c>
      <c r="J120" s="38">
        <v>368.63</v>
      </c>
      <c r="K120" s="44" t="s">
        <v>124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64</v>
      </c>
      <c r="F122" s="40">
        <v>205</v>
      </c>
      <c r="G122" s="40">
        <v>0.16500000000000001</v>
      </c>
      <c r="H122" s="40">
        <v>3.5999999999999997E-2</v>
      </c>
      <c r="I122" s="40">
        <v>15.191000000000001</v>
      </c>
      <c r="J122" s="40">
        <v>61.746000000000002</v>
      </c>
      <c r="K122" s="45">
        <v>404</v>
      </c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61</v>
      </c>
      <c r="F123" s="40">
        <v>30</v>
      </c>
      <c r="G123" s="40">
        <v>1.8</v>
      </c>
      <c r="H123" s="40">
        <v>0.3</v>
      </c>
      <c r="I123" s="40">
        <v>15.6</v>
      </c>
      <c r="J123" s="40">
        <v>72.3</v>
      </c>
      <c r="K123" s="45">
        <v>653</v>
      </c>
      <c r="L123" s="53"/>
    </row>
    <row r="124" spans="1:12" ht="15" x14ac:dyDescent="0.25">
      <c r="A124" s="14"/>
      <c r="B124" s="15"/>
      <c r="C124" s="11"/>
      <c r="D124" s="7" t="s">
        <v>24</v>
      </c>
      <c r="E124" s="39" t="s">
        <v>56</v>
      </c>
      <c r="F124" s="40">
        <v>100</v>
      </c>
      <c r="G124" s="40">
        <v>0.65</v>
      </c>
      <c r="H124" s="40">
        <v>0.3</v>
      </c>
      <c r="I124" s="40">
        <v>8.9499999999999993</v>
      </c>
      <c r="J124" s="40">
        <v>41.1</v>
      </c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57">SUM(G120:G126)</f>
        <v>17.729999999999997</v>
      </c>
      <c r="H127" s="19">
        <f t="shared" si="57"/>
        <v>20.464000000000002</v>
      </c>
      <c r="I127" s="19">
        <f t="shared" si="57"/>
        <v>72.17</v>
      </c>
      <c r="J127" s="19">
        <f t="shared" si="57"/>
        <v>543.77599999999995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40</v>
      </c>
      <c r="F128" s="40">
        <v>60</v>
      </c>
      <c r="G128" s="40">
        <v>0.88800000000000001</v>
      </c>
      <c r="H128" s="40">
        <v>3.6619999999999999</v>
      </c>
      <c r="I128" s="40">
        <v>4.5179999999999998</v>
      </c>
      <c r="J128" s="40">
        <v>54.585999999999999</v>
      </c>
      <c r="K128" s="45">
        <v>1422</v>
      </c>
      <c r="L128" s="53"/>
    </row>
    <row r="129" spans="1:12" ht="15" x14ac:dyDescent="0.25">
      <c r="A129" s="14"/>
      <c r="B129" s="15"/>
      <c r="C129" s="11"/>
      <c r="D129" s="7" t="s">
        <v>27</v>
      </c>
      <c r="E129" s="39" t="s">
        <v>87</v>
      </c>
      <c r="F129" s="40">
        <v>200</v>
      </c>
      <c r="G129" s="40">
        <v>4.6180000000000003</v>
      </c>
      <c r="H129" s="40">
        <v>7.0789999999999997</v>
      </c>
      <c r="I129" s="40">
        <v>14.920999999999999</v>
      </c>
      <c r="J129" s="40">
        <v>141.86799999999999</v>
      </c>
      <c r="K129" s="45">
        <v>1438</v>
      </c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88</v>
      </c>
      <c r="F130" s="40">
        <v>90</v>
      </c>
      <c r="G130" s="40">
        <v>16.555</v>
      </c>
      <c r="H130" s="40">
        <v>16.885000000000002</v>
      </c>
      <c r="I130" s="40">
        <v>6.6870000000000003</v>
      </c>
      <c r="J130" s="40">
        <v>244.92699999999999</v>
      </c>
      <c r="K130" s="45">
        <v>783</v>
      </c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89</v>
      </c>
      <c r="F131" s="40">
        <v>150</v>
      </c>
      <c r="G131" s="40">
        <v>6.9009999999999998</v>
      </c>
      <c r="H131" s="40">
        <v>4.5309999999999997</v>
      </c>
      <c r="I131" s="40">
        <v>45.970999999999997</v>
      </c>
      <c r="J131" s="40">
        <v>252.26300000000001</v>
      </c>
      <c r="K131" s="45">
        <v>1669</v>
      </c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38</v>
      </c>
      <c r="F132" s="40">
        <v>200</v>
      </c>
      <c r="G132" s="40">
        <v>0.24</v>
      </c>
      <c r="H132" s="40">
        <v>0.02</v>
      </c>
      <c r="I132" s="40">
        <v>16.428000000000001</v>
      </c>
      <c r="J132" s="40">
        <v>66.853999999999999</v>
      </c>
      <c r="K132" s="45">
        <v>656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61</v>
      </c>
      <c r="F133" s="40">
        <v>20</v>
      </c>
      <c r="G133" s="40">
        <v>1.2</v>
      </c>
      <c r="H133" s="40">
        <v>0.2</v>
      </c>
      <c r="I133" s="40">
        <v>10.4</v>
      </c>
      <c r="J133" s="40">
        <v>48.2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62</v>
      </c>
      <c r="F134" s="40">
        <v>20</v>
      </c>
      <c r="G134" s="40">
        <v>1.2</v>
      </c>
      <c r="H134" s="40">
        <v>0.2</v>
      </c>
      <c r="I134" s="40">
        <v>10.4</v>
      </c>
      <c r="J134" s="40">
        <v>48.2</v>
      </c>
      <c r="K134" s="45"/>
      <c r="L134" s="53"/>
    </row>
    <row r="135" spans="1:12" ht="15" x14ac:dyDescent="0.25">
      <c r="A135" s="14"/>
      <c r="B135" s="15"/>
      <c r="C135" s="11"/>
      <c r="D135" s="6" t="s">
        <v>24</v>
      </c>
      <c r="E135" s="39" t="s">
        <v>56</v>
      </c>
      <c r="F135" s="40">
        <v>100</v>
      </c>
      <c r="G135" s="40">
        <v>0.65</v>
      </c>
      <c r="H135" s="40">
        <v>0.3</v>
      </c>
      <c r="I135" s="40">
        <v>8.9499999999999993</v>
      </c>
      <c r="J135" s="40">
        <v>41.1</v>
      </c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58">SUM(G128:G136)</f>
        <v>32.251999999999995</v>
      </c>
      <c r="H137" s="19">
        <f t="shared" si="58"/>
        <v>32.87700000000001</v>
      </c>
      <c r="I137" s="19">
        <f t="shared" si="58"/>
        <v>118.27500000000001</v>
      </c>
      <c r="J137" s="19">
        <f t="shared" si="58"/>
        <v>897.99800000000016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8" t="s">
        <v>4</v>
      </c>
      <c r="D138" s="60"/>
      <c r="E138" s="30"/>
      <c r="F138" s="31">
        <f>F127+F137</f>
        <v>1445</v>
      </c>
      <c r="G138" s="31">
        <f t="shared" ref="G138" si="59">G127+G137</f>
        <v>49.981999999999992</v>
      </c>
      <c r="H138" s="31">
        <f t="shared" ref="H138" si="60">H127+H137</f>
        <v>53.341000000000008</v>
      </c>
      <c r="I138" s="31">
        <f t="shared" ref="I138" si="61">I127+I137</f>
        <v>190.44499999999999</v>
      </c>
      <c r="J138" s="31">
        <f t="shared" ref="J138" si="62">J127+J137</f>
        <v>1441.7740000000001</v>
      </c>
      <c r="K138" s="48"/>
      <c r="L138" s="31">
        <f>SUM(L127:L137)</f>
        <v>184.94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90</v>
      </c>
      <c r="F139" s="38">
        <v>210</v>
      </c>
      <c r="G139" s="38">
        <v>15.988</v>
      </c>
      <c r="H139" s="38">
        <v>24.675000000000001</v>
      </c>
      <c r="I139" s="38">
        <v>5.9560000000000004</v>
      </c>
      <c r="J139" s="38">
        <v>309.858</v>
      </c>
      <c r="K139" s="44">
        <v>1425.1801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69</v>
      </c>
      <c r="F141" s="40">
        <v>180</v>
      </c>
      <c r="G141" s="40">
        <v>3.17</v>
      </c>
      <c r="H141" s="40">
        <v>2.4660000000000002</v>
      </c>
      <c r="I141" s="40">
        <v>18.271999999999998</v>
      </c>
      <c r="J141" s="40">
        <v>107.96</v>
      </c>
      <c r="K141" s="45">
        <v>1707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61</v>
      </c>
      <c r="F142" s="40">
        <v>20</v>
      </c>
      <c r="G142" s="40">
        <v>1.2</v>
      </c>
      <c r="H142" s="40">
        <v>0.2</v>
      </c>
      <c r="I142" s="40">
        <v>10.4</v>
      </c>
      <c r="J142" s="40">
        <v>48.2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56</v>
      </c>
      <c r="F143" s="40">
        <v>100</v>
      </c>
      <c r="G143" s="40">
        <v>0.65</v>
      </c>
      <c r="H143" s="40">
        <v>0.3</v>
      </c>
      <c r="I143" s="40">
        <v>8.9499999999999993</v>
      </c>
      <c r="J143" s="40">
        <v>41.1</v>
      </c>
      <c r="K143" s="45"/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3">SUM(G139:G145)</f>
        <v>21.007999999999999</v>
      </c>
      <c r="H146" s="19">
        <f t="shared" si="63"/>
        <v>27.641000000000002</v>
      </c>
      <c r="I146" s="19">
        <f t="shared" si="63"/>
        <v>43.578000000000003</v>
      </c>
      <c r="J146" s="19">
        <f t="shared" si="63"/>
        <v>507.11799999999999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43</v>
      </c>
      <c r="F147" s="40">
        <v>60</v>
      </c>
      <c r="G147" s="40">
        <v>1.63</v>
      </c>
      <c r="H147" s="40">
        <v>4.407</v>
      </c>
      <c r="I147" s="40">
        <v>4.8470000000000004</v>
      </c>
      <c r="J147" s="40">
        <v>65.575999999999993</v>
      </c>
      <c r="K147" s="45">
        <v>387</v>
      </c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91</v>
      </c>
      <c r="F148" s="40">
        <v>200</v>
      </c>
      <c r="G148" s="40">
        <v>4.0979999999999999</v>
      </c>
      <c r="H148" s="40">
        <v>6.9509999999999996</v>
      </c>
      <c r="I148" s="40">
        <v>8.2810000000000006</v>
      </c>
      <c r="J148" s="40">
        <v>112.07599999999999</v>
      </c>
      <c r="K148" s="45">
        <v>1442</v>
      </c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125</v>
      </c>
      <c r="F149" s="40">
        <v>200</v>
      </c>
      <c r="G149" s="40">
        <v>16.890999999999998</v>
      </c>
      <c r="H149" s="40">
        <v>12.167999999999999</v>
      </c>
      <c r="I149" s="40">
        <v>31.11</v>
      </c>
      <c r="J149" s="40">
        <v>301.51600000000002</v>
      </c>
      <c r="K149" s="45">
        <v>1598</v>
      </c>
      <c r="L149" s="5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117</v>
      </c>
      <c r="F151" s="40">
        <v>200</v>
      </c>
      <c r="G151" s="40">
        <v>7.1999999999999995E-2</v>
      </c>
      <c r="H151" s="40">
        <v>0</v>
      </c>
      <c r="I151" s="40">
        <v>31.72</v>
      </c>
      <c r="J151" s="40">
        <v>127.16800000000001</v>
      </c>
      <c r="K151" s="45">
        <v>1670</v>
      </c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61</v>
      </c>
      <c r="F152" s="40">
        <v>20</v>
      </c>
      <c r="G152" s="40">
        <v>1.2</v>
      </c>
      <c r="H152" s="40">
        <v>0.2</v>
      </c>
      <c r="I152" s="40">
        <v>10.4</v>
      </c>
      <c r="J152" s="40">
        <v>48.2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62</v>
      </c>
      <c r="F153" s="40">
        <v>20</v>
      </c>
      <c r="G153" s="40">
        <v>1.2</v>
      </c>
      <c r="H153" s="40">
        <v>0.2</v>
      </c>
      <c r="I153" s="40">
        <v>10.4</v>
      </c>
      <c r="J153" s="40">
        <v>48.2</v>
      </c>
      <c r="K153" s="45"/>
      <c r="L153" s="53"/>
    </row>
    <row r="154" spans="1:12" ht="15" x14ac:dyDescent="0.25">
      <c r="A154" s="23"/>
      <c r="B154" s="15"/>
      <c r="C154" s="11"/>
      <c r="D154" s="6" t="s">
        <v>24</v>
      </c>
      <c r="E154" s="39" t="s">
        <v>56</v>
      </c>
      <c r="F154" s="40">
        <v>100</v>
      </c>
      <c r="G154" s="40">
        <v>0.65</v>
      </c>
      <c r="H154" s="40">
        <v>0.3</v>
      </c>
      <c r="I154" s="40">
        <v>8.9499999999999993</v>
      </c>
      <c r="J154" s="40">
        <v>41.1</v>
      </c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64">SUM(G147:G155)</f>
        <v>25.740999999999996</v>
      </c>
      <c r="H156" s="19">
        <f t="shared" si="64"/>
        <v>24.225999999999999</v>
      </c>
      <c r="I156" s="19">
        <f t="shared" si="64"/>
        <v>105.70800000000001</v>
      </c>
      <c r="J156" s="19">
        <f t="shared" si="64"/>
        <v>743.83600000000013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8" t="s">
        <v>4</v>
      </c>
      <c r="D157" s="60"/>
      <c r="E157" s="30"/>
      <c r="F157" s="31">
        <f>F146+F156</f>
        <v>1310</v>
      </c>
      <c r="G157" s="31">
        <f t="shared" ref="G157" si="65">G146+G156</f>
        <v>46.748999999999995</v>
      </c>
      <c r="H157" s="31">
        <f t="shared" ref="H157" si="66">H146+H156</f>
        <v>51.867000000000004</v>
      </c>
      <c r="I157" s="31">
        <f t="shared" ref="I157" si="67">I146+I156</f>
        <v>149.286</v>
      </c>
      <c r="J157" s="31">
        <f t="shared" ref="J157" si="68">J146+J156</f>
        <v>1250.9540000000002</v>
      </c>
      <c r="K157" s="48"/>
      <c r="L157" s="31">
        <f>SUM(L147:L156)</f>
        <v>184.94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92</v>
      </c>
      <c r="F158" s="38">
        <v>300</v>
      </c>
      <c r="G158" s="38">
        <v>18.687000000000001</v>
      </c>
      <c r="H158" s="38">
        <v>23.370999999999999</v>
      </c>
      <c r="I158" s="38">
        <v>63.902000000000001</v>
      </c>
      <c r="J158" s="38">
        <v>540.68700000000001</v>
      </c>
      <c r="K158" s="44" t="s">
        <v>93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94</v>
      </c>
      <c r="F160" s="40">
        <v>200</v>
      </c>
      <c r="G160" s="40">
        <v>0.12</v>
      </c>
      <c r="H160" s="40">
        <v>3.1E-2</v>
      </c>
      <c r="I160" s="40">
        <v>15.041</v>
      </c>
      <c r="J160" s="40">
        <v>60.920999999999999</v>
      </c>
      <c r="K160" s="45">
        <v>1675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61</v>
      </c>
      <c r="F161" s="40">
        <v>20</v>
      </c>
      <c r="G161" s="40">
        <v>1.2</v>
      </c>
      <c r="H161" s="40">
        <v>0.2</v>
      </c>
      <c r="I161" s="40">
        <v>10.4</v>
      </c>
      <c r="J161" s="40">
        <v>48.2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 t="s">
        <v>56</v>
      </c>
      <c r="F162" s="40">
        <v>100</v>
      </c>
      <c r="G162" s="40">
        <v>0.65</v>
      </c>
      <c r="H162" s="40">
        <v>0.3</v>
      </c>
      <c r="I162" s="40">
        <v>8.9499999999999993</v>
      </c>
      <c r="J162" s="40">
        <v>41.1</v>
      </c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69">SUM(G158:G164)</f>
        <v>20.657</v>
      </c>
      <c r="H165" s="19">
        <f t="shared" si="69"/>
        <v>23.901999999999997</v>
      </c>
      <c r="I165" s="19">
        <f t="shared" si="69"/>
        <v>98.293000000000006</v>
      </c>
      <c r="J165" s="19">
        <f t="shared" si="69"/>
        <v>690.90800000000013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95</v>
      </c>
      <c r="F166" s="40">
        <v>60</v>
      </c>
      <c r="G166" s="40">
        <v>0.97</v>
      </c>
      <c r="H166" s="40">
        <v>3.7120000000000002</v>
      </c>
      <c r="I166" s="40">
        <v>5.7270000000000003</v>
      </c>
      <c r="J166" s="40">
        <v>60.197000000000003</v>
      </c>
      <c r="K166" s="45">
        <v>353</v>
      </c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96</v>
      </c>
      <c r="F167" s="40">
        <v>200</v>
      </c>
      <c r="G167" s="40">
        <v>4.4320000000000004</v>
      </c>
      <c r="H167" s="40">
        <v>6.4880000000000004</v>
      </c>
      <c r="I167" s="40">
        <v>17.398</v>
      </c>
      <c r="J167" s="40">
        <v>145.71100000000001</v>
      </c>
      <c r="K167" s="45">
        <v>1275</v>
      </c>
      <c r="L167" s="53"/>
    </row>
    <row r="168" spans="1:12" ht="15" x14ac:dyDescent="0.25">
      <c r="A168" s="23"/>
      <c r="B168" s="15"/>
      <c r="C168" s="11"/>
      <c r="D168" s="7" t="s">
        <v>28</v>
      </c>
      <c r="E168" s="39" t="s">
        <v>97</v>
      </c>
      <c r="F168" s="40">
        <v>90</v>
      </c>
      <c r="G168" s="40">
        <v>12.087999999999999</v>
      </c>
      <c r="H168" s="40">
        <v>12.398999999999999</v>
      </c>
      <c r="I168" s="40">
        <v>12.904999999999999</v>
      </c>
      <c r="J168" s="40">
        <v>211.56899999999999</v>
      </c>
      <c r="K168" s="45">
        <v>1750</v>
      </c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67</v>
      </c>
      <c r="F169" s="40">
        <v>150</v>
      </c>
      <c r="G169" s="40">
        <v>6.8780000000000001</v>
      </c>
      <c r="H169" s="40">
        <v>5.1189999999999998</v>
      </c>
      <c r="I169" s="40">
        <v>35.774000000000001</v>
      </c>
      <c r="J169" s="40">
        <v>216.673</v>
      </c>
      <c r="K169" s="45">
        <v>1680</v>
      </c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68</v>
      </c>
      <c r="F170" s="40">
        <v>200</v>
      </c>
      <c r="G170" s="40">
        <v>0.16</v>
      </c>
      <c r="H170" s="40">
        <v>0.06</v>
      </c>
      <c r="I170" s="40">
        <v>16.920000000000002</v>
      </c>
      <c r="J170" s="40">
        <v>68.86</v>
      </c>
      <c r="K170" s="45">
        <v>1658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61</v>
      </c>
      <c r="F171" s="40">
        <v>20</v>
      </c>
      <c r="G171" s="40">
        <v>1.2</v>
      </c>
      <c r="H171" s="40">
        <v>0.2</v>
      </c>
      <c r="I171" s="40">
        <v>10.4</v>
      </c>
      <c r="J171" s="40">
        <v>48.2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62</v>
      </c>
      <c r="F172" s="40">
        <v>20</v>
      </c>
      <c r="G172" s="40">
        <v>1.2</v>
      </c>
      <c r="H172" s="40">
        <v>0.2</v>
      </c>
      <c r="I172" s="40">
        <v>10.4</v>
      </c>
      <c r="J172" s="40">
        <v>48.2</v>
      </c>
      <c r="K172" s="45"/>
      <c r="L172" s="53"/>
    </row>
    <row r="173" spans="1:12" ht="15" x14ac:dyDescent="0.25">
      <c r="A173" s="23"/>
      <c r="B173" s="15"/>
      <c r="C173" s="11"/>
      <c r="D173" s="66" t="s">
        <v>24</v>
      </c>
      <c r="E173" s="39" t="s">
        <v>56</v>
      </c>
      <c r="F173" s="40">
        <v>100</v>
      </c>
      <c r="G173" s="40">
        <v>0.65</v>
      </c>
      <c r="H173" s="40">
        <v>0.3</v>
      </c>
      <c r="I173" s="40">
        <v>8.9499999999999993</v>
      </c>
      <c r="J173" s="40">
        <v>41.1</v>
      </c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0">SUM(G166:G174)</f>
        <v>27.577999999999996</v>
      </c>
      <c r="H175" s="19">
        <f t="shared" si="70"/>
        <v>28.477999999999998</v>
      </c>
      <c r="I175" s="19">
        <f t="shared" si="70"/>
        <v>118.47400000000002</v>
      </c>
      <c r="J175" s="19">
        <f t="shared" si="70"/>
        <v>840.5100000000001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1460</v>
      </c>
      <c r="G176" s="31">
        <f t="shared" ref="G176" si="71">G165+G175</f>
        <v>48.234999999999999</v>
      </c>
      <c r="H176" s="31">
        <f t="shared" ref="H176" si="72">H165+H175</f>
        <v>52.379999999999995</v>
      </c>
      <c r="I176" s="31">
        <f t="shared" ref="I176" si="73">I165+I175</f>
        <v>216.76700000000002</v>
      </c>
      <c r="J176" s="31">
        <f t="shared" ref="J176" si="74">J165+J175</f>
        <v>1531.4180000000001</v>
      </c>
      <c r="K176" s="48"/>
      <c r="L176" s="31">
        <f>SUM(L165:L175)</f>
        <v>184.94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98</v>
      </c>
      <c r="F177" s="38">
        <v>160</v>
      </c>
      <c r="G177" s="38">
        <v>18.081</v>
      </c>
      <c r="H177" s="38">
        <v>21.757000000000001</v>
      </c>
      <c r="I177" s="38">
        <v>33.917999999999999</v>
      </c>
      <c r="J177" s="38">
        <v>403.81099999999998</v>
      </c>
      <c r="K177" s="44">
        <v>922.22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80</v>
      </c>
      <c r="F179" s="40">
        <v>200</v>
      </c>
      <c r="G179" s="40">
        <v>0.24</v>
      </c>
      <c r="H179" s="40">
        <v>0.02</v>
      </c>
      <c r="I179" s="40">
        <v>16.428000000000001</v>
      </c>
      <c r="J179" s="40">
        <v>66.853999999999999</v>
      </c>
      <c r="K179" s="45">
        <v>1666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99</v>
      </c>
      <c r="F180" s="40">
        <v>40</v>
      </c>
      <c r="G180" s="40">
        <v>2.4</v>
      </c>
      <c r="H180" s="40">
        <v>0.4</v>
      </c>
      <c r="I180" s="40">
        <v>20.8</v>
      </c>
      <c r="J180" s="40">
        <v>96.4</v>
      </c>
      <c r="K180" s="45"/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56</v>
      </c>
      <c r="F181" s="40">
        <v>100</v>
      </c>
      <c r="G181" s="40">
        <v>0.65</v>
      </c>
      <c r="H181" s="40">
        <v>0.3</v>
      </c>
      <c r="I181" s="40">
        <v>8.9499999999999993</v>
      </c>
      <c r="J181" s="40">
        <v>41.1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21.370999999999995</v>
      </c>
      <c r="H184" s="19">
        <f t="shared" si="75"/>
        <v>22.477</v>
      </c>
      <c r="I184" s="19">
        <f t="shared" si="75"/>
        <v>80.096000000000004</v>
      </c>
      <c r="J184" s="19">
        <f t="shared" si="75"/>
        <v>608.16499999999996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65</v>
      </c>
      <c r="F185" s="40">
        <v>60</v>
      </c>
      <c r="G185" s="40">
        <v>0.98099999999999998</v>
      </c>
      <c r="H185" s="40">
        <v>3.653</v>
      </c>
      <c r="I185" s="40">
        <v>4.1849999999999996</v>
      </c>
      <c r="J185" s="40">
        <v>53.545000000000002</v>
      </c>
      <c r="K185" s="45">
        <v>1672</v>
      </c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100</v>
      </c>
      <c r="F186" s="40">
        <v>200</v>
      </c>
      <c r="G186" s="40">
        <v>7.0030000000000001</v>
      </c>
      <c r="H186" s="40">
        <v>4.6589999999999998</v>
      </c>
      <c r="I186" s="40">
        <v>22.763999999999999</v>
      </c>
      <c r="J186" s="40">
        <v>160.99799999999999</v>
      </c>
      <c r="K186" s="45">
        <v>339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101</v>
      </c>
      <c r="F187" s="40">
        <v>90</v>
      </c>
      <c r="G187" s="40">
        <v>14.848000000000001</v>
      </c>
      <c r="H187" s="40">
        <v>16.635999999999999</v>
      </c>
      <c r="I187" s="40">
        <v>3.2949999999999999</v>
      </c>
      <c r="J187" s="40">
        <v>222.297</v>
      </c>
      <c r="K187" s="45">
        <v>123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83</v>
      </c>
      <c r="F188" s="40">
        <v>150</v>
      </c>
      <c r="G188" s="40">
        <v>3.0529999999999999</v>
      </c>
      <c r="H188" s="40">
        <v>4.4059999999999997</v>
      </c>
      <c r="I188" s="40">
        <v>24.524000000000001</v>
      </c>
      <c r="J188" s="40">
        <v>149.96</v>
      </c>
      <c r="K188" s="45">
        <v>1711</v>
      </c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120</v>
      </c>
      <c r="F189" s="40">
        <v>200</v>
      </c>
      <c r="G189" s="40">
        <v>0.08</v>
      </c>
      <c r="H189" s="40">
        <v>0.08</v>
      </c>
      <c r="I189" s="40">
        <v>16.96</v>
      </c>
      <c r="J189" s="40">
        <v>68.88</v>
      </c>
      <c r="K189" s="45">
        <v>1690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61</v>
      </c>
      <c r="F190" s="40">
        <v>20</v>
      </c>
      <c r="G190" s="40">
        <v>1.2</v>
      </c>
      <c r="H190" s="40">
        <v>0.2</v>
      </c>
      <c r="I190" s="40">
        <v>10.4</v>
      </c>
      <c r="J190" s="40">
        <v>48.2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62</v>
      </c>
      <c r="F191" s="40">
        <v>20</v>
      </c>
      <c r="G191" s="40">
        <v>1.2</v>
      </c>
      <c r="H191" s="40">
        <v>0.2</v>
      </c>
      <c r="I191" s="40">
        <v>10.4</v>
      </c>
      <c r="J191" s="40">
        <v>48.2</v>
      </c>
      <c r="K191" s="45"/>
      <c r="L191" s="53"/>
    </row>
    <row r="192" spans="1:12" ht="15" x14ac:dyDescent="0.25">
      <c r="A192" s="23"/>
      <c r="B192" s="15"/>
      <c r="C192" s="11"/>
      <c r="D192" s="6" t="s">
        <v>24</v>
      </c>
      <c r="E192" s="39" t="s">
        <v>56</v>
      </c>
      <c r="F192" s="40">
        <v>100</v>
      </c>
      <c r="G192" s="40">
        <v>0.65</v>
      </c>
      <c r="H192" s="40">
        <v>0.3</v>
      </c>
      <c r="I192" s="40">
        <v>8.9499999999999993</v>
      </c>
      <c r="J192" s="40">
        <v>41.1</v>
      </c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76">SUM(G185:G193)</f>
        <v>29.014999999999997</v>
      </c>
      <c r="H194" s="19">
        <f t="shared" si="76"/>
        <v>30.133999999999997</v>
      </c>
      <c r="I194" s="19">
        <f t="shared" si="76"/>
        <v>101.47800000000002</v>
      </c>
      <c r="J194" s="19">
        <f t="shared" si="76"/>
        <v>793.18000000000018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1340</v>
      </c>
      <c r="G195" s="31">
        <f t="shared" ref="G195" si="77">G184+G194</f>
        <v>50.385999999999996</v>
      </c>
      <c r="H195" s="31">
        <f t="shared" ref="H195" si="78">H184+H194</f>
        <v>52.610999999999997</v>
      </c>
      <c r="I195" s="31">
        <f t="shared" ref="I195" si="79">I184+I194</f>
        <v>181.57400000000001</v>
      </c>
      <c r="J195" s="31">
        <f t="shared" ref="J195" si="80">J184+J194</f>
        <v>1401.3450000000003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102</v>
      </c>
      <c r="F196" s="38">
        <v>150</v>
      </c>
      <c r="G196" s="38">
        <v>4.883</v>
      </c>
      <c r="H196" s="38">
        <v>5.0810000000000004</v>
      </c>
      <c r="I196" s="38">
        <v>22.783999999999999</v>
      </c>
      <c r="J196" s="38">
        <v>156.398</v>
      </c>
      <c r="K196" s="44">
        <v>1178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55</v>
      </c>
      <c r="F198" s="40">
        <v>200</v>
      </c>
      <c r="G198" s="40">
        <v>1.8140000000000001</v>
      </c>
      <c r="H198" s="40">
        <v>1.512</v>
      </c>
      <c r="I198" s="40">
        <v>19.529</v>
      </c>
      <c r="J198" s="40">
        <v>98.975999999999999</v>
      </c>
      <c r="K198" s="45">
        <v>1713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56</v>
      </c>
      <c r="F200" s="40">
        <v>100</v>
      </c>
      <c r="G200" s="40">
        <v>0.65</v>
      </c>
      <c r="H200" s="40">
        <v>0.3</v>
      </c>
      <c r="I200" s="40">
        <v>8.9499999999999993</v>
      </c>
      <c r="J200" s="40">
        <v>41.1</v>
      </c>
      <c r="K200" s="45"/>
      <c r="L200" s="53"/>
    </row>
    <row r="201" spans="1:12" ht="15.75" customHeight="1" x14ac:dyDescent="0.25">
      <c r="A201" s="23"/>
      <c r="B201" s="15"/>
      <c r="C201" s="11"/>
      <c r="D201" s="6" t="s">
        <v>35</v>
      </c>
      <c r="E201" s="39" t="s">
        <v>54</v>
      </c>
      <c r="F201" s="40">
        <v>60</v>
      </c>
      <c r="G201" s="40">
        <v>7.26</v>
      </c>
      <c r="H201" s="40">
        <v>12.59</v>
      </c>
      <c r="I201" s="40">
        <v>15.74</v>
      </c>
      <c r="J201" s="40">
        <v>205.31</v>
      </c>
      <c r="K201" s="45">
        <v>1277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81">SUM(G196:G202)</f>
        <v>14.606999999999999</v>
      </c>
      <c r="H203" s="19">
        <f t="shared" si="81"/>
        <v>19.483000000000001</v>
      </c>
      <c r="I203" s="19">
        <f t="shared" si="81"/>
        <v>67.003</v>
      </c>
      <c r="J203" s="19">
        <f t="shared" si="81"/>
        <v>501.78399999999999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44</v>
      </c>
      <c r="F204" s="40">
        <v>60</v>
      </c>
      <c r="G204" s="40">
        <v>0.94599999999999995</v>
      </c>
      <c r="H204" s="40">
        <v>3.661</v>
      </c>
      <c r="I204" s="40">
        <v>4.2480000000000002</v>
      </c>
      <c r="J204" s="40">
        <v>53.722000000000001</v>
      </c>
      <c r="K204" s="45">
        <v>664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81</v>
      </c>
      <c r="F205" s="40">
        <v>200</v>
      </c>
      <c r="G205" s="40">
        <v>7.3579999999999997</v>
      </c>
      <c r="H205" s="40">
        <v>6.6310000000000002</v>
      </c>
      <c r="I205" s="40">
        <v>15.725</v>
      </c>
      <c r="J205" s="40">
        <v>152.012</v>
      </c>
      <c r="K205" s="45">
        <v>1764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103</v>
      </c>
      <c r="F206" s="40">
        <v>90</v>
      </c>
      <c r="G206" s="40">
        <v>17.09</v>
      </c>
      <c r="H206" s="40">
        <v>17.692</v>
      </c>
      <c r="I206" s="40">
        <v>16.239999999999998</v>
      </c>
      <c r="J206" s="40">
        <v>292.548</v>
      </c>
      <c r="K206" s="45">
        <v>1736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59</v>
      </c>
      <c r="F207" s="40">
        <v>150</v>
      </c>
      <c r="G207" s="40">
        <v>2.7719999999999998</v>
      </c>
      <c r="H207" s="40">
        <v>7.1260000000000003</v>
      </c>
      <c r="I207" s="40">
        <v>18.881</v>
      </c>
      <c r="J207" s="40">
        <v>150.744</v>
      </c>
      <c r="K207" s="45">
        <v>1448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115</v>
      </c>
      <c r="F208" s="40">
        <v>200</v>
      </c>
      <c r="G208" s="40">
        <v>0.435</v>
      </c>
      <c r="H208" s="40">
        <v>0.09</v>
      </c>
      <c r="I208" s="40">
        <v>24.9</v>
      </c>
      <c r="J208" s="40">
        <v>102.15</v>
      </c>
      <c r="K208" s="45">
        <v>1201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61</v>
      </c>
      <c r="F209" s="40">
        <v>20</v>
      </c>
      <c r="G209" s="40">
        <v>1.2</v>
      </c>
      <c r="H209" s="40">
        <v>0.2</v>
      </c>
      <c r="I209" s="40">
        <v>10.4</v>
      </c>
      <c r="J209" s="40">
        <v>48.2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62</v>
      </c>
      <c r="F210" s="40">
        <v>20</v>
      </c>
      <c r="G210" s="40">
        <v>1.2</v>
      </c>
      <c r="H210" s="40">
        <v>0.2</v>
      </c>
      <c r="I210" s="40">
        <v>10.4</v>
      </c>
      <c r="J210" s="40">
        <v>48.2</v>
      </c>
      <c r="K210" s="45"/>
      <c r="L210" s="53"/>
    </row>
    <row r="211" spans="1:12" ht="15.75" customHeight="1" x14ac:dyDescent="0.25">
      <c r="A211" s="23"/>
      <c r="B211" s="15"/>
      <c r="C211" s="11"/>
      <c r="D211" s="6" t="s">
        <v>24</v>
      </c>
      <c r="E211" s="39" t="s">
        <v>56</v>
      </c>
      <c r="F211" s="40">
        <v>100</v>
      </c>
      <c r="G211" s="40">
        <v>0.65</v>
      </c>
      <c r="H211" s="40">
        <v>0.3</v>
      </c>
      <c r="I211" s="40">
        <v>8.9499999999999993</v>
      </c>
      <c r="J211" s="40">
        <v>41.1</v>
      </c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840</v>
      </c>
      <c r="G213" s="19">
        <f t="shared" ref="G213:J213" si="82">SUM(G204:G212)</f>
        <v>31.650999999999993</v>
      </c>
      <c r="H213" s="19">
        <f t="shared" si="82"/>
        <v>35.900000000000006</v>
      </c>
      <c r="I213" s="19">
        <f t="shared" si="82"/>
        <v>109.74400000000001</v>
      </c>
      <c r="J213" s="19">
        <f t="shared" si="82"/>
        <v>888.67600000000016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8" t="s">
        <v>4</v>
      </c>
      <c r="D214" s="59"/>
      <c r="E214" s="30"/>
      <c r="F214" s="31">
        <f>F203+F213</f>
        <v>1350</v>
      </c>
      <c r="G214" s="31">
        <f>G203+G213</f>
        <v>46.257999999999996</v>
      </c>
      <c r="H214" s="31">
        <f t="shared" ref="H214:J214" si="83">H203+H213</f>
        <v>55.38300000000001</v>
      </c>
      <c r="I214" s="31">
        <f t="shared" si="83"/>
        <v>176.74700000000001</v>
      </c>
      <c r="J214" s="31">
        <f t="shared" si="83"/>
        <v>1390.46</v>
      </c>
      <c r="K214" s="48"/>
      <c r="L214" s="31">
        <f>SUM(L203:L213)</f>
        <v>184.94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104</v>
      </c>
      <c r="F215" s="38">
        <v>260</v>
      </c>
      <c r="G215" s="38">
        <v>18</v>
      </c>
      <c r="H215" s="38">
        <v>20.358000000000001</v>
      </c>
      <c r="I215" s="38">
        <v>46.25</v>
      </c>
      <c r="J215" s="38">
        <v>438.83499999999998</v>
      </c>
      <c r="K215" s="44">
        <v>1443.1801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64</v>
      </c>
      <c r="F217" s="40">
        <v>205</v>
      </c>
      <c r="G217" s="40">
        <v>0.16500000000000001</v>
      </c>
      <c r="H217" s="40">
        <v>3.5999999999999997E-2</v>
      </c>
      <c r="I217" s="40">
        <v>15.191000000000001</v>
      </c>
      <c r="J217" s="40">
        <v>61.746000000000002</v>
      </c>
      <c r="K217" s="45">
        <v>404</v>
      </c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61</v>
      </c>
      <c r="F218" s="40">
        <v>40</v>
      </c>
      <c r="G218" s="40">
        <v>2.4</v>
      </c>
      <c r="H218" s="40">
        <v>0.4</v>
      </c>
      <c r="I218" s="40">
        <v>20.8</v>
      </c>
      <c r="J218" s="40">
        <v>96.4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 t="s">
        <v>56</v>
      </c>
      <c r="F219" s="40">
        <v>100</v>
      </c>
      <c r="G219" s="40">
        <v>0.65</v>
      </c>
      <c r="H219" s="40">
        <v>0.3</v>
      </c>
      <c r="I219" s="40">
        <v>8.9499999999999993</v>
      </c>
      <c r="J219" s="40">
        <v>41.1</v>
      </c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605</v>
      </c>
      <c r="G222" s="19">
        <f t="shared" ref="G222:J222" si="84">SUM(G215:G221)</f>
        <v>21.214999999999996</v>
      </c>
      <c r="H222" s="19">
        <f t="shared" si="84"/>
        <v>21.094000000000001</v>
      </c>
      <c r="I222" s="19">
        <f t="shared" si="84"/>
        <v>91.191000000000003</v>
      </c>
      <c r="J222" s="19">
        <f t="shared" si="84"/>
        <v>638.08100000000002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105</v>
      </c>
      <c r="F223" s="40">
        <v>60</v>
      </c>
      <c r="G223" s="40">
        <v>1.026</v>
      </c>
      <c r="H223" s="40">
        <v>3.6440000000000001</v>
      </c>
      <c r="I223" s="40">
        <v>4.6260000000000003</v>
      </c>
      <c r="J223" s="40">
        <v>55.408000000000001</v>
      </c>
      <c r="K223" s="45">
        <v>1819</v>
      </c>
      <c r="L223" s="53"/>
    </row>
    <row r="224" spans="1:12" ht="25.5" x14ac:dyDescent="0.25">
      <c r="A224" s="23"/>
      <c r="B224" s="15"/>
      <c r="C224" s="11"/>
      <c r="D224" s="7" t="s">
        <v>27</v>
      </c>
      <c r="E224" s="39" t="s">
        <v>106</v>
      </c>
      <c r="F224" s="40">
        <v>200</v>
      </c>
      <c r="G224" s="40">
        <v>4.0659999999999998</v>
      </c>
      <c r="H224" s="40">
        <v>6.9429999999999996</v>
      </c>
      <c r="I224" s="40">
        <v>10.813000000000001</v>
      </c>
      <c r="J224" s="40">
        <v>122.004</v>
      </c>
      <c r="K224" s="45">
        <v>1439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37</v>
      </c>
      <c r="F225" s="40">
        <v>90</v>
      </c>
      <c r="G225" s="40">
        <v>14.848000000000001</v>
      </c>
      <c r="H225" s="40">
        <v>16.635999999999999</v>
      </c>
      <c r="I225" s="40">
        <v>3.2949999999999999</v>
      </c>
      <c r="J225" s="40">
        <v>222.297</v>
      </c>
      <c r="K225" s="45">
        <v>123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67</v>
      </c>
      <c r="F226" s="40">
        <v>150</v>
      </c>
      <c r="G226" s="40">
        <v>6.8780000000000001</v>
      </c>
      <c r="H226" s="40">
        <v>5.1189999999999998</v>
      </c>
      <c r="I226" s="40">
        <v>35.774000000000001</v>
      </c>
      <c r="J226" s="40">
        <v>216.673</v>
      </c>
      <c r="K226" s="45">
        <v>1680</v>
      </c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38</v>
      </c>
      <c r="F227" s="40">
        <v>200</v>
      </c>
      <c r="G227" s="40">
        <v>0.24</v>
      </c>
      <c r="H227" s="40">
        <v>0.02</v>
      </c>
      <c r="I227" s="40">
        <v>16.428000000000001</v>
      </c>
      <c r="J227" s="40">
        <v>66.853999999999999</v>
      </c>
      <c r="K227" s="45">
        <v>1658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61</v>
      </c>
      <c r="F228" s="40">
        <v>20</v>
      </c>
      <c r="G228" s="40">
        <v>1.2</v>
      </c>
      <c r="H228" s="40">
        <v>0.2</v>
      </c>
      <c r="I228" s="40">
        <v>10.4</v>
      </c>
      <c r="J228" s="40">
        <v>48.2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62</v>
      </c>
      <c r="F229" s="40">
        <v>20</v>
      </c>
      <c r="G229" s="40">
        <v>1.2</v>
      </c>
      <c r="H229" s="40">
        <v>0.2</v>
      </c>
      <c r="I229" s="40">
        <v>10.4</v>
      </c>
      <c r="J229" s="40">
        <v>48.2</v>
      </c>
      <c r="K229" s="45"/>
      <c r="L229" s="53"/>
    </row>
    <row r="230" spans="1:12" ht="15.75" customHeight="1" x14ac:dyDescent="0.25">
      <c r="A230" s="23"/>
      <c r="B230" s="15"/>
      <c r="C230" s="11"/>
      <c r="D230" s="6" t="s">
        <v>24</v>
      </c>
      <c r="E230" s="39" t="s">
        <v>56</v>
      </c>
      <c r="F230" s="40">
        <v>100</v>
      </c>
      <c r="G230" s="40">
        <v>0.65</v>
      </c>
      <c r="H230" s="40">
        <v>0.3</v>
      </c>
      <c r="I230" s="40">
        <v>8.9499999999999993</v>
      </c>
      <c r="J230" s="40">
        <v>41.1</v>
      </c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840</v>
      </c>
      <c r="G232" s="19">
        <f t="shared" ref="G232:J232" si="85">SUM(G223:G231)</f>
        <v>30.107999999999997</v>
      </c>
      <c r="H232" s="19">
        <f t="shared" si="85"/>
        <v>33.062000000000005</v>
      </c>
      <c r="I232" s="19">
        <f t="shared" si="85"/>
        <v>100.68600000000002</v>
      </c>
      <c r="J232" s="19">
        <f t="shared" si="85"/>
        <v>820.73600000000022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8" t="s">
        <v>4</v>
      </c>
      <c r="D233" s="59"/>
      <c r="E233" s="30"/>
      <c r="F233" s="31">
        <f>F222+F232</f>
        <v>1445</v>
      </c>
      <c r="G233" s="31">
        <f t="shared" ref="G233:J233" si="86">G222+G232</f>
        <v>51.322999999999993</v>
      </c>
      <c r="H233" s="31">
        <f t="shared" si="86"/>
        <v>54.156000000000006</v>
      </c>
      <c r="I233" s="31">
        <f t="shared" si="86"/>
        <v>191.87700000000001</v>
      </c>
      <c r="J233" s="31">
        <f t="shared" si="86"/>
        <v>1458.8170000000002</v>
      </c>
      <c r="K233" s="48"/>
      <c r="L233" s="31">
        <f>SUM(L222:L232)</f>
        <v>184.94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126</v>
      </c>
      <c r="F234" s="38">
        <v>220</v>
      </c>
      <c r="G234" s="38">
        <v>13.81</v>
      </c>
      <c r="H234" s="38">
        <v>18.96</v>
      </c>
      <c r="I234" s="38">
        <v>6.47</v>
      </c>
      <c r="J234" s="38">
        <v>251.71</v>
      </c>
      <c r="K234" s="44">
        <v>1706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69</v>
      </c>
      <c r="F236" s="40">
        <v>200</v>
      </c>
      <c r="G236" s="40">
        <v>3.5219999999999998</v>
      </c>
      <c r="H236" s="40">
        <v>2.74</v>
      </c>
      <c r="I236" s="40">
        <v>20.302</v>
      </c>
      <c r="J236" s="40">
        <v>119.956</v>
      </c>
      <c r="K236" s="45">
        <v>1707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61</v>
      </c>
      <c r="F237" s="40">
        <v>40</v>
      </c>
      <c r="G237" s="40">
        <v>2.4</v>
      </c>
      <c r="H237" s="40">
        <v>0.4</v>
      </c>
      <c r="I237" s="40">
        <v>20.8</v>
      </c>
      <c r="J237" s="40">
        <v>96.4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56</v>
      </c>
      <c r="F238" s="40">
        <v>100</v>
      </c>
      <c r="G238" s="40">
        <v>0.65</v>
      </c>
      <c r="H238" s="40">
        <v>0.3</v>
      </c>
      <c r="I238" s="40">
        <v>8.9499999999999993</v>
      </c>
      <c r="J238" s="40">
        <v>41.1</v>
      </c>
      <c r="K238" s="45"/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560</v>
      </c>
      <c r="G241" s="19">
        <f t="shared" ref="G241:J241" si="87">SUM(G234:G240)</f>
        <v>20.381999999999998</v>
      </c>
      <c r="H241" s="19">
        <f t="shared" si="87"/>
        <v>22.400000000000002</v>
      </c>
      <c r="I241" s="19">
        <f t="shared" si="87"/>
        <v>56.522000000000006</v>
      </c>
      <c r="J241" s="19">
        <f t="shared" si="87"/>
        <v>509.16600000000005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40</v>
      </c>
      <c r="F242" s="40">
        <v>60</v>
      </c>
      <c r="G242" s="40">
        <v>0.88800000000000001</v>
      </c>
      <c r="H242" s="40">
        <v>3.6619999999999999</v>
      </c>
      <c r="I242" s="40">
        <v>4.5179999999999998</v>
      </c>
      <c r="J242" s="40">
        <v>54.585999999999999</v>
      </c>
      <c r="K242" s="45">
        <v>1422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87</v>
      </c>
      <c r="F243" s="40">
        <v>200</v>
      </c>
      <c r="G243" s="40">
        <v>4.6180000000000003</v>
      </c>
      <c r="H243" s="40">
        <v>7.0789999999999997</v>
      </c>
      <c r="I243" s="40">
        <v>14.920999999999999</v>
      </c>
      <c r="J243" s="40">
        <v>141.86799999999999</v>
      </c>
      <c r="K243" s="45">
        <v>1438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71</v>
      </c>
      <c r="F244" s="40">
        <v>90</v>
      </c>
      <c r="G244" s="40">
        <v>10.432</v>
      </c>
      <c r="H244" s="40">
        <v>9.3949999999999996</v>
      </c>
      <c r="I244" s="40">
        <v>20.311</v>
      </c>
      <c r="J244" s="40">
        <v>207.52500000000001</v>
      </c>
      <c r="K244" s="45">
        <v>1766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72</v>
      </c>
      <c r="F245" s="40">
        <v>150</v>
      </c>
      <c r="G245" s="40">
        <v>3.4039999999999999</v>
      </c>
      <c r="H245" s="40">
        <v>4.9039999999999999</v>
      </c>
      <c r="I245" s="40">
        <v>22.94</v>
      </c>
      <c r="J245" s="40">
        <v>149.511</v>
      </c>
      <c r="K245" s="45">
        <v>1720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60</v>
      </c>
      <c r="F246" s="40">
        <v>200</v>
      </c>
      <c r="G246" s="40">
        <v>0</v>
      </c>
      <c r="H246" s="40">
        <v>0</v>
      </c>
      <c r="I246" s="40">
        <v>26</v>
      </c>
      <c r="J246" s="40">
        <v>104.003</v>
      </c>
      <c r="K246" s="45"/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61</v>
      </c>
      <c r="F247" s="40">
        <v>20</v>
      </c>
      <c r="G247" s="40">
        <v>1.2</v>
      </c>
      <c r="H247" s="40">
        <v>0.2</v>
      </c>
      <c r="I247" s="40">
        <v>10.4</v>
      </c>
      <c r="J247" s="40">
        <v>48.2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62</v>
      </c>
      <c r="F248" s="40">
        <v>20</v>
      </c>
      <c r="G248" s="40">
        <v>1.2</v>
      </c>
      <c r="H248" s="40">
        <v>0.2</v>
      </c>
      <c r="I248" s="40">
        <v>10.4</v>
      </c>
      <c r="J248" s="40">
        <v>48.2</v>
      </c>
      <c r="K248" s="45"/>
      <c r="L248" s="53"/>
    </row>
    <row r="249" spans="1:12" ht="15.75" customHeight="1" x14ac:dyDescent="0.25">
      <c r="A249" s="23"/>
      <c r="B249" s="15"/>
      <c r="C249" s="11"/>
      <c r="D249" s="6" t="s">
        <v>24</v>
      </c>
      <c r="E249" s="39" t="s">
        <v>56</v>
      </c>
      <c r="F249" s="40">
        <v>100</v>
      </c>
      <c r="G249" s="40">
        <v>0.65</v>
      </c>
      <c r="H249" s="40">
        <v>0.3</v>
      </c>
      <c r="I249" s="40">
        <v>8.9499999999999993</v>
      </c>
      <c r="J249" s="40">
        <v>41.1</v>
      </c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840</v>
      </c>
      <c r="G251" s="19">
        <f t="shared" ref="G251:J251" si="88">SUM(G242:G250)</f>
        <v>22.391999999999996</v>
      </c>
      <c r="H251" s="19">
        <f t="shared" si="88"/>
        <v>25.74</v>
      </c>
      <c r="I251" s="19">
        <f t="shared" si="88"/>
        <v>118.44000000000001</v>
      </c>
      <c r="J251" s="19">
        <f t="shared" si="88"/>
        <v>794.99300000000017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8" t="s">
        <v>4</v>
      </c>
      <c r="D252" s="59"/>
      <c r="E252" s="30"/>
      <c r="F252" s="31">
        <f>F241+F251</f>
        <v>1400</v>
      </c>
      <c r="G252" s="31">
        <f t="shared" ref="G252:J252" si="89">G241+G251</f>
        <v>42.773999999999994</v>
      </c>
      <c r="H252" s="31">
        <f t="shared" si="89"/>
        <v>48.14</v>
      </c>
      <c r="I252" s="31">
        <f t="shared" si="89"/>
        <v>174.96200000000002</v>
      </c>
      <c r="J252" s="31">
        <f t="shared" si="89"/>
        <v>1304.1590000000001</v>
      </c>
      <c r="K252" s="48"/>
      <c r="L252" s="31">
        <f>SUM(L241:L251)</f>
        <v>184.94</v>
      </c>
    </row>
    <row r="253" spans="1:12" ht="42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107</v>
      </c>
      <c r="F253" s="38">
        <v>300</v>
      </c>
      <c r="G253" s="38">
        <v>19.114999999999998</v>
      </c>
      <c r="H253" s="38">
        <v>24.882000000000001</v>
      </c>
      <c r="I253" s="38">
        <v>64.277000000000001</v>
      </c>
      <c r="J253" s="38">
        <v>557.50199999999995</v>
      </c>
      <c r="K253" s="44" t="s">
        <v>108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75</v>
      </c>
      <c r="F255" s="40">
        <v>180</v>
      </c>
      <c r="G255" s="40">
        <v>1.458</v>
      </c>
      <c r="H255" s="40">
        <v>1.153</v>
      </c>
      <c r="I255" s="40">
        <v>15.651999999999999</v>
      </c>
      <c r="J255" s="40">
        <v>78.813999999999993</v>
      </c>
      <c r="K255" s="45">
        <v>1665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61</v>
      </c>
      <c r="F256" s="40">
        <v>20</v>
      </c>
      <c r="G256" s="40">
        <v>1.2</v>
      </c>
      <c r="H256" s="40">
        <v>0.2</v>
      </c>
      <c r="I256" s="40">
        <v>10.4</v>
      </c>
      <c r="J256" s="40">
        <v>48.2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 t="s">
        <v>56</v>
      </c>
      <c r="F257" s="40">
        <v>100</v>
      </c>
      <c r="G257" s="40">
        <v>0.65</v>
      </c>
      <c r="H257" s="40">
        <v>0.3</v>
      </c>
      <c r="I257" s="40">
        <v>8.9499999999999993</v>
      </c>
      <c r="J257" s="40">
        <v>41.1</v>
      </c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600</v>
      </c>
      <c r="G260" s="19">
        <f t="shared" ref="G260:J260" si="90">SUM(G253:G259)</f>
        <v>22.422999999999995</v>
      </c>
      <c r="H260" s="19">
        <f t="shared" si="90"/>
        <v>26.535</v>
      </c>
      <c r="I260" s="19">
        <f t="shared" si="90"/>
        <v>99.279000000000011</v>
      </c>
      <c r="J260" s="19">
        <f t="shared" si="90"/>
        <v>725.61599999999999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42</v>
      </c>
      <c r="F261" s="40">
        <v>60</v>
      </c>
      <c r="G261" s="40">
        <v>0.77200000000000002</v>
      </c>
      <c r="H261" s="40">
        <v>4.8789999999999996</v>
      </c>
      <c r="I261" s="40">
        <v>4.7450000000000001</v>
      </c>
      <c r="J261" s="40">
        <v>65.980999999999995</v>
      </c>
      <c r="K261" s="45">
        <v>462</v>
      </c>
      <c r="L261" s="53"/>
    </row>
    <row r="262" spans="1:12" ht="27" customHeight="1" x14ac:dyDescent="0.25">
      <c r="A262" s="23"/>
      <c r="B262" s="15"/>
      <c r="C262" s="11"/>
      <c r="D262" s="7" t="s">
        <v>27</v>
      </c>
      <c r="E262" s="39" t="s">
        <v>109</v>
      </c>
      <c r="F262" s="40">
        <v>200</v>
      </c>
      <c r="G262" s="40">
        <v>4.1459999999999999</v>
      </c>
      <c r="H262" s="40">
        <v>7.5670000000000002</v>
      </c>
      <c r="I262" s="40">
        <v>8.1509999999999998</v>
      </c>
      <c r="J262" s="40">
        <v>117.292</v>
      </c>
      <c r="K262" s="45">
        <v>1454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45</v>
      </c>
      <c r="F263" s="40">
        <v>90</v>
      </c>
      <c r="G263" s="40">
        <v>16.059000000000001</v>
      </c>
      <c r="H263" s="40">
        <v>13.116</v>
      </c>
      <c r="I263" s="40">
        <v>2.9750000000000001</v>
      </c>
      <c r="J263" s="40">
        <v>194.18199999999999</v>
      </c>
      <c r="K263" s="45">
        <v>1283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110</v>
      </c>
      <c r="F264" s="40">
        <v>150</v>
      </c>
      <c r="G264" s="40">
        <v>3.78</v>
      </c>
      <c r="H264" s="40">
        <v>4.3310000000000004</v>
      </c>
      <c r="I264" s="40">
        <v>41.024000000000001</v>
      </c>
      <c r="J264" s="40">
        <v>218.19499999999999</v>
      </c>
      <c r="K264" s="45">
        <v>1700</v>
      </c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68</v>
      </c>
      <c r="F265" s="40">
        <v>200</v>
      </c>
      <c r="G265" s="40">
        <v>0.16</v>
      </c>
      <c r="H265" s="40">
        <v>0.06</v>
      </c>
      <c r="I265" s="40">
        <v>16.920000000000002</v>
      </c>
      <c r="J265" s="40">
        <v>68.86</v>
      </c>
      <c r="K265" s="45">
        <v>1658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61</v>
      </c>
      <c r="F266" s="40">
        <v>20</v>
      </c>
      <c r="G266" s="40">
        <v>1.2</v>
      </c>
      <c r="H266" s="40">
        <v>0.2</v>
      </c>
      <c r="I266" s="40">
        <v>10.4</v>
      </c>
      <c r="J266" s="40">
        <v>48.2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62</v>
      </c>
      <c r="F267" s="40">
        <v>20</v>
      </c>
      <c r="G267" s="40">
        <v>1.2</v>
      </c>
      <c r="H267" s="40">
        <v>0.2</v>
      </c>
      <c r="I267" s="40">
        <v>10.4</v>
      </c>
      <c r="J267" s="40">
        <v>48.2</v>
      </c>
      <c r="K267" s="45"/>
      <c r="L267" s="53"/>
    </row>
    <row r="268" spans="1:12" ht="15.75" customHeight="1" x14ac:dyDescent="0.25">
      <c r="A268" s="23"/>
      <c r="B268" s="15"/>
      <c r="C268" s="11"/>
      <c r="D268" s="6" t="s">
        <v>24</v>
      </c>
      <c r="E268" s="39" t="s">
        <v>56</v>
      </c>
      <c r="F268" s="40">
        <v>100</v>
      </c>
      <c r="G268" s="40">
        <v>0.65</v>
      </c>
      <c r="H268" s="40">
        <v>0.3</v>
      </c>
      <c r="I268" s="40">
        <v>8.9499999999999993</v>
      </c>
      <c r="J268" s="40">
        <v>41.1</v>
      </c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840</v>
      </c>
      <c r="G270" s="19">
        <f t="shared" ref="G270:J270" si="91">SUM(G261:G269)</f>
        <v>27.966999999999999</v>
      </c>
      <c r="H270" s="19">
        <f t="shared" si="91"/>
        <v>30.652999999999995</v>
      </c>
      <c r="I270" s="19">
        <f t="shared" si="91"/>
        <v>103.56500000000001</v>
      </c>
      <c r="J270" s="19">
        <f t="shared" si="91"/>
        <v>802.0100000000001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8" t="s">
        <v>4</v>
      </c>
      <c r="D271" s="59"/>
      <c r="E271" s="30"/>
      <c r="F271" s="31">
        <f>F260+F270</f>
        <v>1440</v>
      </c>
      <c r="G271" s="31">
        <f t="shared" ref="G271:J271" si="92">G260+G270</f>
        <v>50.389999999999993</v>
      </c>
      <c r="H271" s="31">
        <f t="shared" si="92"/>
        <v>57.187999999999995</v>
      </c>
      <c r="I271" s="31">
        <f t="shared" si="92"/>
        <v>202.84400000000002</v>
      </c>
      <c r="J271" s="31">
        <f t="shared" si="92"/>
        <v>1527.6260000000002</v>
      </c>
      <c r="K271" s="48"/>
      <c r="L271" s="31">
        <f>SUM(L260:L270)</f>
        <v>184.94</v>
      </c>
    </row>
    <row r="272" spans="1:12" ht="27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111</v>
      </c>
      <c r="F272" s="38">
        <v>150</v>
      </c>
      <c r="G272" s="38">
        <v>19.029</v>
      </c>
      <c r="H272" s="38">
        <v>15.853</v>
      </c>
      <c r="I272" s="38">
        <v>38.295000000000002</v>
      </c>
      <c r="J272" s="38">
        <v>371.97199999999998</v>
      </c>
      <c r="K272" s="44">
        <v>1755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80</v>
      </c>
      <c r="F274" s="40">
        <v>200</v>
      </c>
      <c r="G274" s="40">
        <v>0.24</v>
      </c>
      <c r="H274" s="40">
        <v>0.02</v>
      </c>
      <c r="I274" s="40">
        <v>16.428000000000001</v>
      </c>
      <c r="J274" s="40">
        <v>66.853999999999999</v>
      </c>
      <c r="K274" s="45">
        <v>1666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112</v>
      </c>
      <c r="F275" s="40">
        <v>50</v>
      </c>
      <c r="G275" s="40">
        <v>2.5</v>
      </c>
      <c r="H275" s="40">
        <v>7.65</v>
      </c>
      <c r="I275" s="40">
        <v>20.94</v>
      </c>
      <c r="J275" s="40">
        <v>162.61000000000001</v>
      </c>
      <c r="K275" s="45">
        <v>22</v>
      </c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56</v>
      </c>
      <c r="F276" s="40">
        <v>100</v>
      </c>
      <c r="G276" s="40">
        <v>0.65</v>
      </c>
      <c r="H276" s="40">
        <v>0.3</v>
      </c>
      <c r="I276" s="40">
        <v>8.9499999999999993</v>
      </c>
      <c r="J276" s="40">
        <v>41.1</v>
      </c>
      <c r="K276" s="45"/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93">SUM(G272:G278)</f>
        <v>22.418999999999997</v>
      </c>
      <c r="H279" s="19">
        <f t="shared" si="93"/>
        <v>23.823</v>
      </c>
      <c r="I279" s="19">
        <f t="shared" si="93"/>
        <v>84.613</v>
      </c>
      <c r="J279" s="19">
        <f t="shared" si="93"/>
        <v>642.53599999999994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85</v>
      </c>
      <c r="F280" s="40">
        <v>60</v>
      </c>
      <c r="G280" s="40">
        <v>0.749</v>
      </c>
      <c r="H280" s="40">
        <v>3.6539999999999999</v>
      </c>
      <c r="I280" s="40">
        <v>4.274</v>
      </c>
      <c r="J280" s="40">
        <v>52.978999999999999</v>
      </c>
      <c r="K280" s="45">
        <v>1801</v>
      </c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113</v>
      </c>
      <c r="F281" s="40">
        <v>200</v>
      </c>
      <c r="G281" s="40">
        <v>5.3410000000000002</v>
      </c>
      <c r="H281" s="40">
        <v>8.48</v>
      </c>
      <c r="I281" s="40">
        <v>16.721</v>
      </c>
      <c r="J281" s="40">
        <v>164.565</v>
      </c>
      <c r="K281" s="45">
        <v>1818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82</v>
      </c>
      <c r="F282" s="40">
        <v>90</v>
      </c>
      <c r="G282" s="40">
        <v>10.727</v>
      </c>
      <c r="H282" s="40">
        <v>13.461</v>
      </c>
      <c r="I282" s="40">
        <v>11.051</v>
      </c>
      <c r="J282" s="40">
        <v>208.25700000000001</v>
      </c>
      <c r="K282" s="45">
        <v>134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 t="s">
        <v>83</v>
      </c>
      <c r="F283" s="40">
        <v>150</v>
      </c>
      <c r="G283" s="40">
        <v>3.0529999999999999</v>
      </c>
      <c r="H283" s="40">
        <v>4.4059999999999997</v>
      </c>
      <c r="I283" s="40">
        <v>24.524000000000001</v>
      </c>
      <c r="J283" s="40">
        <v>149.96</v>
      </c>
      <c r="K283" s="45">
        <v>1711</v>
      </c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120</v>
      </c>
      <c r="F284" s="40">
        <v>200</v>
      </c>
      <c r="G284" s="40">
        <v>0.08</v>
      </c>
      <c r="H284" s="40">
        <v>0.08</v>
      </c>
      <c r="I284" s="40">
        <v>16.96</v>
      </c>
      <c r="J284" s="40">
        <v>68.88</v>
      </c>
      <c r="K284" s="45">
        <v>1690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61</v>
      </c>
      <c r="F285" s="40">
        <v>20</v>
      </c>
      <c r="G285" s="40">
        <v>1.2</v>
      </c>
      <c r="H285" s="40">
        <v>0.2</v>
      </c>
      <c r="I285" s="40">
        <v>10.4</v>
      </c>
      <c r="J285" s="40">
        <v>48.2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62</v>
      </c>
      <c r="F286" s="40">
        <v>20</v>
      </c>
      <c r="G286" s="40">
        <v>1.2</v>
      </c>
      <c r="H286" s="40">
        <v>0.2</v>
      </c>
      <c r="I286" s="40">
        <v>10.4</v>
      </c>
      <c r="J286" s="40">
        <v>48.2</v>
      </c>
      <c r="K286" s="45"/>
      <c r="L286" s="53"/>
    </row>
    <row r="287" spans="1:12" ht="15.75" customHeight="1" x14ac:dyDescent="0.25">
      <c r="A287" s="23"/>
      <c r="B287" s="15"/>
      <c r="C287" s="11"/>
      <c r="D287" s="6" t="s">
        <v>24</v>
      </c>
      <c r="E287" s="39" t="s">
        <v>56</v>
      </c>
      <c r="F287" s="40">
        <v>100</v>
      </c>
      <c r="G287" s="40">
        <v>0.65</v>
      </c>
      <c r="H287" s="40">
        <v>0.3</v>
      </c>
      <c r="I287" s="40">
        <v>8.9499999999999993</v>
      </c>
      <c r="J287" s="40">
        <v>41.1</v>
      </c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840</v>
      </c>
      <c r="G289" s="19">
        <f t="shared" ref="G289:J289" si="94">SUM(G280:G288)</f>
        <v>22.999999999999996</v>
      </c>
      <c r="H289" s="19">
        <f t="shared" si="94"/>
        <v>30.780999999999995</v>
      </c>
      <c r="I289" s="19">
        <f t="shared" si="94"/>
        <v>103.28000000000002</v>
      </c>
      <c r="J289" s="19">
        <f t="shared" si="94"/>
        <v>782.14100000000008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8" t="s">
        <v>4</v>
      </c>
      <c r="D290" s="59"/>
      <c r="E290" s="30"/>
      <c r="F290" s="31">
        <f>F279+F289</f>
        <v>1340</v>
      </c>
      <c r="G290" s="31">
        <f t="shared" ref="G290:J290" si="95">G279+G289</f>
        <v>45.418999999999997</v>
      </c>
      <c r="H290" s="31">
        <f t="shared" si="95"/>
        <v>54.603999999999999</v>
      </c>
      <c r="I290" s="31">
        <f>I279+I289</f>
        <v>187.89300000000003</v>
      </c>
      <c r="J290" s="31">
        <f t="shared" si="95"/>
        <v>1424.6770000000001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84</v>
      </c>
      <c r="F291" s="38">
        <v>150</v>
      </c>
      <c r="G291" s="38">
        <v>4.883</v>
      </c>
      <c r="H291" s="38">
        <v>6.2060000000000004</v>
      </c>
      <c r="I291" s="38">
        <v>21.658999999999999</v>
      </c>
      <c r="J291" s="38">
        <v>162.023</v>
      </c>
      <c r="K291" s="44">
        <v>1694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55</v>
      </c>
      <c r="F293" s="40">
        <v>200</v>
      </c>
      <c r="G293" s="40">
        <v>1.8140000000000001</v>
      </c>
      <c r="H293" s="40">
        <v>1.512</v>
      </c>
      <c r="I293" s="40">
        <v>19.529</v>
      </c>
      <c r="J293" s="40">
        <v>98.975999999999999</v>
      </c>
      <c r="K293" s="45">
        <v>1713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56</v>
      </c>
      <c r="F295" s="40">
        <v>100</v>
      </c>
      <c r="G295" s="40">
        <v>0.65</v>
      </c>
      <c r="H295" s="40">
        <v>0.3</v>
      </c>
      <c r="I295" s="40">
        <v>8.9499999999999993</v>
      </c>
      <c r="J295" s="40">
        <v>41.1</v>
      </c>
      <c r="K295" s="45"/>
      <c r="L295" s="53"/>
    </row>
    <row r="296" spans="1:12" ht="15.75" customHeight="1" x14ac:dyDescent="0.25">
      <c r="A296" s="23"/>
      <c r="B296" s="15"/>
      <c r="C296" s="11"/>
      <c r="D296" s="6"/>
      <c r="E296" s="39" t="s">
        <v>54</v>
      </c>
      <c r="F296" s="40">
        <v>60</v>
      </c>
      <c r="G296" s="40">
        <v>7.26</v>
      </c>
      <c r="H296" s="40">
        <v>12.59</v>
      </c>
      <c r="I296" s="40">
        <v>15.74</v>
      </c>
      <c r="J296" s="40">
        <v>205.31</v>
      </c>
      <c r="K296" s="45">
        <v>1277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510</v>
      </c>
      <c r="G298" s="19">
        <f t="shared" ref="G298:J298" si="96">SUM(G291:G297)</f>
        <v>14.606999999999999</v>
      </c>
      <c r="H298" s="19">
        <f t="shared" si="96"/>
        <v>20.608000000000001</v>
      </c>
      <c r="I298" s="19">
        <f t="shared" si="96"/>
        <v>65.878</v>
      </c>
      <c r="J298" s="19">
        <f t="shared" si="96"/>
        <v>507.40900000000005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40</v>
      </c>
      <c r="F299" s="40">
        <v>60</v>
      </c>
      <c r="G299" s="40">
        <v>0.88800000000000001</v>
      </c>
      <c r="H299" s="40">
        <v>3.6619999999999999</v>
      </c>
      <c r="I299" s="40">
        <v>4.5179999999999998</v>
      </c>
      <c r="J299" s="40">
        <v>54.585999999999999</v>
      </c>
      <c r="K299" s="45">
        <v>1422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91</v>
      </c>
      <c r="F300" s="40">
        <v>200</v>
      </c>
      <c r="G300" s="40">
        <v>4.0979999999999999</v>
      </c>
      <c r="H300" s="40">
        <v>6.9509999999999996</v>
      </c>
      <c r="I300" s="40">
        <v>8.2810000000000006</v>
      </c>
      <c r="J300" s="40">
        <v>112.07599999999999</v>
      </c>
      <c r="K300" s="45">
        <v>1442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46</v>
      </c>
      <c r="F301" s="40">
        <v>100</v>
      </c>
      <c r="G301" s="40">
        <v>17.585999999999999</v>
      </c>
      <c r="H301" s="40">
        <v>13.439</v>
      </c>
      <c r="I301" s="40">
        <v>2.91</v>
      </c>
      <c r="J301" s="40">
        <v>202.93199999999999</v>
      </c>
      <c r="K301" s="45">
        <v>1716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89</v>
      </c>
      <c r="F302" s="40">
        <v>150</v>
      </c>
      <c r="G302" s="40">
        <v>6.9009999999999998</v>
      </c>
      <c r="H302" s="40">
        <v>4.5309999999999997</v>
      </c>
      <c r="I302" s="40">
        <v>45.970999999999997</v>
      </c>
      <c r="J302" s="40">
        <v>252.26300000000001</v>
      </c>
      <c r="K302" s="45">
        <v>1669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115</v>
      </c>
      <c r="F303" s="40">
        <v>200</v>
      </c>
      <c r="G303" s="40">
        <v>0.435</v>
      </c>
      <c r="H303" s="40">
        <v>0.09</v>
      </c>
      <c r="I303" s="40">
        <v>24.9</v>
      </c>
      <c r="J303" s="40">
        <v>102.15</v>
      </c>
      <c r="K303" s="45">
        <v>1658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61</v>
      </c>
      <c r="F304" s="40">
        <v>20</v>
      </c>
      <c r="G304" s="40">
        <v>1.2</v>
      </c>
      <c r="H304" s="40">
        <v>0.2</v>
      </c>
      <c r="I304" s="40">
        <v>10.4</v>
      </c>
      <c r="J304" s="40">
        <v>48.2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62</v>
      </c>
      <c r="F305" s="40">
        <v>20</v>
      </c>
      <c r="G305" s="40">
        <v>1.2</v>
      </c>
      <c r="H305" s="40">
        <v>0.2</v>
      </c>
      <c r="I305" s="40">
        <v>10.4</v>
      </c>
      <c r="J305" s="40">
        <v>48.2</v>
      </c>
      <c r="K305" s="45"/>
      <c r="L305" s="53"/>
    </row>
    <row r="306" spans="1:12" ht="15.75" customHeight="1" x14ac:dyDescent="0.25">
      <c r="A306" s="23"/>
      <c r="B306" s="15"/>
      <c r="C306" s="11"/>
      <c r="D306" s="6" t="s">
        <v>24</v>
      </c>
      <c r="E306" s="39" t="s">
        <v>56</v>
      </c>
      <c r="F306" s="40">
        <v>100</v>
      </c>
      <c r="G306" s="40">
        <v>0.65</v>
      </c>
      <c r="H306" s="40">
        <v>0.3</v>
      </c>
      <c r="I306" s="40">
        <v>8.9499999999999993</v>
      </c>
      <c r="J306" s="40">
        <v>41.1</v>
      </c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850</v>
      </c>
      <c r="G308" s="19">
        <f t="shared" ref="G308:J308" si="97">SUM(G299:G307)</f>
        <v>32.957999999999998</v>
      </c>
      <c r="H308" s="19">
        <f t="shared" si="97"/>
        <v>29.372999999999998</v>
      </c>
      <c r="I308" s="19">
        <f t="shared" si="97"/>
        <v>116.33</v>
      </c>
      <c r="J308" s="19">
        <f t="shared" si="97"/>
        <v>861.50700000000006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8" t="s">
        <v>4</v>
      </c>
      <c r="D309" s="59"/>
      <c r="E309" s="30"/>
      <c r="F309" s="31">
        <f>F298+F308</f>
        <v>1360</v>
      </c>
      <c r="G309" s="31">
        <f t="shared" ref="G309:H309" si="98">G298+G308</f>
        <v>47.564999999999998</v>
      </c>
      <c r="H309" s="31">
        <f t="shared" si="98"/>
        <v>49.980999999999995</v>
      </c>
      <c r="I309" s="31">
        <f>I298+I308</f>
        <v>182.208</v>
      </c>
      <c r="J309" s="31">
        <f t="shared" ref="J309" si="99">J298+J308</f>
        <v>1368.9160000000002</v>
      </c>
      <c r="K309" s="48"/>
      <c r="L309" s="31">
        <f>SUM(L298:L308)</f>
        <v>184.94</v>
      </c>
    </row>
    <row r="310" spans="1:12" ht="26.2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127</v>
      </c>
      <c r="F310" s="38">
        <v>270</v>
      </c>
      <c r="G310" s="38">
        <v>19.221</v>
      </c>
      <c r="H310" s="38">
        <v>17.821000000000002</v>
      </c>
      <c r="I310" s="38">
        <v>49.322000000000003</v>
      </c>
      <c r="J310" s="38">
        <v>434.55900000000003</v>
      </c>
      <c r="K310" s="44">
        <v>1680.175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64</v>
      </c>
      <c r="F312" s="40">
        <v>205</v>
      </c>
      <c r="G312" s="40">
        <v>0.16500000000000001</v>
      </c>
      <c r="H312" s="40">
        <v>3.5999999999999997E-2</v>
      </c>
      <c r="I312" s="40">
        <v>15.191000000000001</v>
      </c>
      <c r="J312" s="40">
        <v>61.746000000000002</v>
      </c>
      <c r="K312" s="45">
        <v>404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61</v>
      </c>
      <c r="F313" s="40">
        <v>30</v>
      </c>
      <c r="G313" s="40">
        <v>1.8</v>
      </c>
      <c r="H313" s="40">
        <v>0.3</v>
      </c>
      <c r="I313" s="40">
        <v>15.6</v>
      </c>
      <c r="J313" s="40">
        <v>72.3</v>
      </c>
      <c r="K313" s="45">
        <v>653</v>
      </c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 t="s">
        <v>56</v>
      </c>
      <c r="F314" s="40">
        <v>100</v>
      </c>
      <c r="G314" s="40">
        <v>0.7</v>
      </c>
      <c r="H314" s="40">
        <v>0.3</v>
      </c>
      <c r="I314" s="40">
        <v>9</v>
      </c>
      <c r="J314" s="40">
        <v>41.1</v>
      </c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605</v>
      </c>
      <c r="G317" s="19">
        <f t="shared" ref="G317:J317" si="100">SUM(G310:G316)</f>
        <v>21.885999999999999</v>
      </c>
      <c r="H317" s="19">
        <f t="shared" si="100"/>
        <v>18.457000000000004</v>
      </c>
      <c r="I317" s="19">
        <f t="shared" si="100"/>
        <v>89.113</v>
      </c>
      <c r="J317" s="19">
        <f t="shared" si="100"/>
        <v>609.70500000000004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47</v>
      </c>
      <c r="F318" s="40">
        <v>60</v>
      </c>
      <c r="G318" s="40">
        <v>0.70899999999999996</v>
      </c>
      <c r="H318" s="40">
        <v>3.6819999999999999</v>
      </c>
      <c r="I318" s="40">
        <v>4.6929999999999996</v>
      </c>
      <c r="J318" s="40">
        <v>54.743000000000002</v>
      </c>
      <c r="K318" s="45">
        <v>665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70</v>
      </c>
      <c r="F319" s="40">
        <v>200</v>
      </c>
      <c r="G319" s="40">
        <v>4.5179999999999998</v>
      </c>
      <c r="H319" s="40">
        <v>6.4610000000000003</v>
      </c>
      <c r="I319" s="40">
        <v>13.385</v>
      </c>
      <c r="J319" s="40">
        <v>129.762</v>
      </c>
      <c r="K319" s="45">
        <v>1587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114</v>
      </c>
      <c r="F320" s="40">
        <v>200</v>
      </c>
      <c r="G320" s="40">
        <v>16.486000000000001</v>
      </c>
      <c r="H320" s="40">
        <v>21.187000000000001</v>
      </c>
      <c r="I320" s="40">
        <v>24.300999999999998</v>
      </c>
      <c r="J320" s="40">
        <v>353.82799999999997</v>
      </c>
      <c r="K320" s="45">
        <v>1731</v>
      </c>
      <c r="L320" s="53"/>
    </row>
    <row r="321" spans="1:12" ht="15.75" customHeight="1" x14ac:dyDescent="0.25">
      <c r="A321" s="23"/>
      <c r="B321" s="15"/>
      <c r="C321" s="11"/>
      <c r="D321" s="7" t="s">
        <v>30</v>
      </c>
      <c r="E321" s="39" t="s">
        <v>38</v>
      </c>
      <c r="F321" s="40">
        <v>200</v>
      </c>
      <c r="G321" s="40">
        <v>0.2</v>
      </c>
      <c r="H321" s="40">
        <v>0</v>
      </c>
      <c r="I321" s="40">
        <v>16.399999999999999</v>
      </c>
      <c r="J321" s="40">
        <v>66.853999999999999</v>
      </c>
      <c r="K321" s="45">
        <v>116</v>
      </c>
      <c r="L321" s="53"/>
    </row>
    <row r="322" spans="1:12" ht="15.75" customHeight="1" x14ac:dyDescent="0.25">
      <c r="A322" s="23"/>
      <c r="B322" s="15"/>
      <c r="C322" s="11"/>
      <c r="D322" s="7" t="s">
        <v>31</v>
      </c>
      <c r="E322" s="39" t="s">
        <v>61</v>
      </c>
      <c r="F322" s="40">
        <v>20</v>
      </c>
      <c r="G322" s="40">
        <v>1.2</v>
      </c>
      <c r="H322" s="40">
        <v>0.2</v>
      </c>
      <c r="I322" s="40">
        <v>10.4</v>
      </c>
      <c r="J322" s="40">
        <v>48.2</v>
      </c>
      <c r="K322" s="45"/>
      <c r="L322" s="53"/>
    </row>
    <row r="323" spans="1:12" ht="15.75" customHeight="1" x14ac:dyDescent="0.25">
      <c r="A323" s="23"/>
      <c r="B323" s="15"/>
      <c r="C323" s="11"/>
      <c r="D323" s="7" t="s">
        <v>32</v>
      </c>
      <c r="E323" s="39" t="s">
        <v>78</v>
      </c>
      <c r="F323" s="40">
        <v>20</v>
      </c>
      <c r="G323" s="40">
        <v>1.2</v>
      </c>
      <c r="H323" s="40">
        <v>0.2</v>
      </c>
      <c r="I323" s="40">
        <v>10.4</v>
      </c>
      <c r="J323" s="40">
        <v>48.2</v>
      </c>
      <c r="K323" s="45"/>
      <c r="L323" s="53"/>
    </row>
    <row r="324" spans="1:12" ht="15.75" customHeight="1" x14ac:dyDescent="0.25">
      <c r="A324" s="23"/>
      <c r="B324" s="15"/>
      <c r="C324" s="11"/>
      <c r="D324" s="6" t="s">
        <v>24</v>
      </c>
      <c r="E324" s="39" t="s">
        <v>56</v>
      </c>
      <c r="F324" s="40">
        <v>100</v>
      </c>
      <c r="G324" s="40">
        <v>0.7</v>
      </c>
      <c r="H324" s="40">
        <v>0.3</v>
      </c>
      <c r="I324" s="40">
        <v>9</v>
      </c>
      <c r="J324" s="40">
        <v>41.1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4"/>
      <c r="B326" s="17"/>
      <c r="C326" s="8"/>
      <c r="D326" s="18" t="s">
        <v>33</v>
      </c>
      <c r="E326" s="9"/>
      <c r="F326" s="19">
        <f>SUM(F318:F325)</f>
        <v>800</v>
      </c>
      <c r="G326" s="19">
        <f>SUM(G318:G325)</f>
        <v>25.012999999999998</v>
      </c>
      <c r="H326" s="19">
        <f>SUM(H318:H325)</f>
        <v>32.03</v>
      </c>
      <c r="I326" s="19">
        <f>SUM(I318:I325)</f>
        <v>88.579000000000008</v>
      </c>
      <c r="J326" s="19">
        <f>SUM(J318:J325)</f>
        <v>742.68700000000013</v>
      </c>
      <c r="K326" s="46"/>
      <c r="L326" s="54">
        <v>92.47</v>
      </c>
    </row>
    <row r="327" spans="1:12" ht="15.75" customHeight="1" thickBot="1" x14ac:dyDescent="0.25">
      <c r="A327" s="28">
        <f>A310</f>
        <v>4</v>
      </c>
      <c r="B327" s="29">
        <f>B310</f>
        <v>2</v>
      </c>
      <c r="C327" s="58" t="s">
        <v>4</v>
      </c>
      <c r="D327" s="59"/>
      <c r="E327" s="30"/>
      <c r="F327" s="31">
        <f>F317+F326</f>
        <v>1405</v>
      </c>
      <c r="G327" s="31">
        <f>G317+G326</f>
        <v>46.899000000000001</v>
      </c>
      <c r="H327" s="31">
        <f>H317+H326</f>
        <v>50.487000000000009</v>
      </c>
      <c r="I327" s="31">
        <f>I317+I326</f>
        <v>177.69200000000001</v>
      </c>
      <c r="J327" s="31">
        <f>J317+J326</f>
        <v>1352.3920000000003</v>
      </c>
      <c r="K327" s="48"/>
      <c r="L327" s="31">
        <f>SUM(L317:L326)</f>
        <v>184.94</v>
      </c>
    </row>
    <row r="328" spans="1:12" ht="15.75" customHeight="1" x14ac:dyDescent="0.25">
      <c r="A328" s="20">
        <v>4</v>
      </c>
      <c r="B328" s="21">
        <v>3</v>
      </c>
      <c r="C328" s="22" t="s">
        <v>20</v>
      </c>
      <c r="D328" s="5" t="s">
        <v>21</v>
      </c>
      <c r="E328" s="37" t="s">
        <v>128</v>
      </c>
      <c r="F328" s="38">
        <v>180</v>
      </c>
      <c r="G328" s="38">
        <v>17.280999999999999</v>
      </c>
      <c r="H328" s="38">
        <v>16.138000000000002</v>
      </c>
      <c r="I328" s="38">
        <v>6.3460000000000001</v>
      </c>
      <c r="J328" s="38">
        <v>239.74600000000001</v>
      </c>
      <c r="K328" s="44">
        <v>1077</v>
      </c>
      <c r="L328" s="52"/>
    </row>
    <row r="329" spans="1:12" ht="15.75" customHeight="1" x14ac:dyDescent="0.25">
      <c r="A329" s="23"/>
      <c r="B329" s="15"/>
      <c r="C329" s="11"/>
      <c r="D329" s="6"/>
      <c r="E329" s="39"/>
      <c r="F329" s="40"/>
      <c r="G329" s="40"/>
      <c r="H329" s="40"/>
      <c r="I329" s="40"/>
      <c r="J329" s="40"/>
      <c r="K329" s="45"/>
      <c r="L329" s="53"/>
    </row>
    <row r="330" spans="1:12" ht="15.75" customHeight="1" x14ac:dyDescent="0.25">
      <c r="A330" s="23"/>
      <c r="B330" s="15"/>
      <c r="C330" s="11"/>
      <c r="D330" s="7" t="s">
        <v>22</v>
      </c>
      <c r="E330" s="39" t="s">
        <v>39</v>
      </c>
      <c r="F330" s="40">
        <v>200</v>
      </c>
      <c r="G330" s="40">
        <v>3.5219999999999998</v>
      </c>
      <c r="H330" s="40">
        <v>2.74</v>
      </c>
      <c r="I330" s="40">
        <v>20.302</v>
      </c>
      <c r="J330" s="40">
        <v>119.956</v>
      </c>
      <c r="K330" s="45">
        <v>1707</v>
      </c>
      <c r="L330" s="53"/>
    </row>
    <row r="331" spans="1:12" ht="15.75" customHeight="1" x14ac:dyDescent="0.25">
      <c r="A331" s="23"/>
      <c r="B331" s="15"/>
      <c r="C331" s="11"/>
      <c r="D331" s="7" t="s">
        <v>23</v>
      </c>
      <c r="E331" s="39" t="s">
        <v>61</v>
      </c>
      <c r="F331" s="40">
        <v>50</v>
      </c>
      <c r="G331" s="40">
        <v>3</v>
      </c>
      <c r="H331" s="40">
        <v>0.5</v>
      </c>
      <c r="I331" s="40">
        <v>26</v>
      </c>
      <c r="J331" s="40">
        <v>120.5</v>
      </c>
      <c r="K331" s="45"/>
      <c r="L331" s="53"/>
    </row>
    <row r="332" spans="1:12" ht="15.75" customHeight="1" x14ac:dyDescent="0.25">
      <c r="A332" s="23"/>
      <c r="B332" s="15"/>
      <c r="C332" s="11"/>
      <c r="D332" s="7" t="s">
        <v>24</v>
      </c>
      <c r="E332" s="39" t="s">
        <v>56</v>
      </c>
      <c r="F332" s="40">
        <v>100</v>
      </c>
      <c r="G332" s="40">
        <v>0.7</v>
      </c>
      <c r="H332" s="40">
        <v>0.3</v>
      </c>
      <c r="I332" s="40">
        <v>9</v>
      </c>
      <c r="J332" s="40">
        <v>41.1</v>
      </c>
      <c r="K332" s="45"/>
      <c r="L332" s="53"/>
    </row>
    <row r="333" spans="1:12" ht="15.75" customHeight="1" x14ac:dyDescent="0.25">
      <c r="A333" s="23"/>
      <c r="B333" s="15"/>
      <c r="C333" s="11"/>
      <c r="D333" s="6"/>
      <c r="E333" s="39"/>
      <c r="F333" s="40"/>
      <c r="G333" s="40"/>
      <c r="H333" s="40"/>
      <c r="I333" s="40"/>
      <c r="J333" s="40"/>
      <c r="K333" s="45"/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4"/>
      <c r="B335" s="17"/>
      <c r="C335" s="8"/>
      <c r="D335" s="18" t="s">
        <v>33</v>
      </c>
      <c r="E335" s="9"/>
      <c r="F335" s="19">
        <f>SUM(F328:F334)</f>
        <v>530</v>
      </c>
      <c r="G335" s="19">
        <f t="shared" ref="G335:J335" si="101">SUM(G328:G334)</f>
        <v>24.502999999999997</v>
      </c>
      <c r="H335" s="19">
        <f t="shared" si="101"/>
        <v>19.678000000000001</v>
      </c>
      <c r="I335" s="19">
        <f t="shared" si="101"/>
        <v>61.647999999999996</v>
      </c>
      <c r="J335" s="19">
        <f t="shared" si="101"/>
        <v>521.30200000000002</v>
      </c>
      <c r="K335" s="46"/>
      <c r="L335" s="54">
        <v>92.47</v>
      </c>
    </row>
    <row r="336" spans="1:12" ht="15.75" customHeight="1" x14ac:dyDescent="0.25">
      <c r="A336" s="25">
        <f>A328</f>
        <v>4</v>
      </c>
      <c r="B336" s="13">
        <v>3</v>
      </c>
      <c r="C336" s="10" t="s">
        <v>25</v>
      </c>
      <c r="D336" s="7" t="s">
        <v>26</v>
      </c>
      <c r="E336" s="39" t="s">
        <v>116</v>
      </c>
      <c r="F336" s="40">
        <v>60</v>
      </c>
      <c r="G336" s="40">
        <v>1.1180000000000001</v>
      </c>
      <c r="H336" s="40">
        <v>3.77</v>
      </c>
      <c r="I336" s="40">
        <v>7.5709999999999997</v>
      </c>
      <c r="J336" s="40">
        <v>68.683999999999997</v>
      </c>
      <c r="K336" s="45">
        <v>1817</v>
      </c>
      <c r="L336" s="53"/>
    </row>
    <row r="337" spans="1:12" ht="26.25" customHeight="1" x14ac:dyDescent="0.25">
      <c r="A337" s="23"/>
      <c r="B337" s="15"/>
      <c r="C337" s="11"/>
      <c r="D337" s="7" t="s">
        <v>27</v>
      </c>
      <c r="E337" s="39" t="s">
        <v>66</v>
      </c>
      <c r="F337" s="40">
        <v>200</v>
      </c>
      <c r="G337" s="40">
        <v>4.0659999999999998</v>
      </c>
      <c r="H337" s="40">
        <v>6.9429999999999996</v>
      </c>
      <c r="I337" s="40">
        <v>10.813000000000001</v>
      </c>
      <c r="J337" s="40">
        <v>122.004</v>
      </c>
      <c r="K337" s="45">
        <v>1439</v>
      </c>
      <c r="L337" s="53"/>
    </row>
    <row r="338" spans="1:12" ht="15.75" customHeight="1" x14ac:dyDescent="0.25">
      <c r="A338" s="23"/>
      <c r="B338" s="15"/>
      <c r="C338" s="11"/>
      <c r="D338" s="7" t="s">
        <v>28</v>
      </c>
      <c r="E338" s="39" t="s">
        <v>48</v>
      </c>
      <c r="F338" s="40">
        <v>90</v>
      </c>
      <c r="G338" s="40">
        <v>19.542000000000002</v>
      </c>
      <c r="H338" s="40">
        <v>6.8179999999999996</v>
      </c>
      <c r="I338" s="40">
        <v>11.34</v>
      </c>
      <c r="J338" s="40">
        <v>184.89400000000001</v>
      </c>
      <c r="K338" s="45">
        <v>1714</v>
      </c>
      <c r="L338" s="53"/>
    </row>
    <row r="339" spans="1:12" ht="15.75" customHeight="1" x14ac:dyDescent="0.25">
      <c r="A339" s="23"/>
      <c r="B339" s="15"/>
      <c r="C339" s="11"/>
      <c r="D339" s="7" t="s">
        <v>29</v>
      </c>
      <c r="E339" s="39" t="s">
        <v>59</v>
      </c>
      <c r="F339" s="40">
        <v>150</v>
      </c>
      <c r="G339" s="40">
        <v>2.7719999999999998</v>
      </c>
      <c r="H339" s="40">
        <v>7.1260000000000003</v>
      </c>
      <c r="I339" s="40">
        <v>18.881</v>
      </c>
      <c r="J339" s="40">
        <v>150.744</v>
      </c>
      <c r="K339" s="45">
        <v>1448</v>
      </c>
      <c r="L339" s="53"/>
    </row>
    <row r="340" spans="1:12" ht="15.75" customHeight="1" x14ac:dyDescent="0.25">
      <c r="A340" s="23"/>
      <c r="B340" s="15"/>
      <c r="C340" s="11"/>
      <c r="D340" s="7" t="s">
        <v>30</v>
      </c>
      <c r="E340" s="39" t="s">
        <v>117</v>
      </c>
      <c r="F340" s="40">
        <v>200</v>
      </c>
      <c r="G340" s="40">
        <v>7.1999999999999995E-2</v>
      </c>
      <c r="H340" s="40">
        <v>0</v>
      </c>
      <c r="I340" s="40">
        <v>31.72</v>
      </c>
      <c r="J340" s="40">
        <v>127.16800000000001</v>
      </c>
      <c r="K340" s="45"/>
      <c r="L340" s="53"/>
    </row>
    <row r="341" spans="1:12" ht="15.75" customHeight="1" x14ac:dyDescent="0.25">
      <c r="A341" s="23"/>
      <c r="B341" s="15"/>
      <c r="C341" s="11"/>
      <c r="D341" s="7" t="s">
        <v>31</v>
      </c>
      <c r="E341" s="39" t="s">
        <v>61</v>
      </c>
      <c r="F341" s="40">
        <v>20</v>
      </c>
      <c r="G341" s="40">
        <v>1.2</v>
      </c>
      <c r="H341" s="40">
        <v>0.2</v>
      </c>
      <c r="I341" s="40">
        <v>10.4</v>
      </c>
      <c r="J341" s="40">
        <v>48.2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32</v>
      </c>
      <c r="E342" s="39" t="s">
        <v>62</v>
      </c>
      <c r="F342" s="40">
        <v>20</v>
      </c>
      <c r="G342" s="40">
        <v>1.2</v>
      </c>
      <c r="H342" s="40">
        <v>0.2</v>
      </c>
      <c r="I342" s="40">
        <v>10.4</v>
      </c>
      <c r="J342" s="40">
        <v>48.2</v>
      </c>
      <c r="K342" s="45"/>
      <c r="L342" s="53"/>
    </row>
    <row r="343" spans="1:12" ht="15.75" customHeight="1" x14ac:dyDescent="0.25">
      <c r="A343" s="23"/>
      <c r="B343" s="15"/>
      <c r="C343" s="11"/>
      <c r="D343" s="6" t="s">
        <v>24</v>
      </c>
      <c r="E343" s="39" t="s">
        <v>56</v>
      </c>
      <c r="F343" s="40">
        <v>100</v>
      </c>
      <c r="G343" s="40">
        <v>0.65</v>
      </c>
      <c r="H343" s="40">
        <v>0.3</v>
      </c>
      <c r="I343" s="40">
        <v>8.9499999999999993</v>
      </c>
      <c r="J343" s="40">
        <v>41.1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4"/>
      <c r="B345" s="17"/>
      <c r="C345" s="8"/>
      <c r="D345" s="18" t="s">
        <v>33</v>
      </c>
      <c r="E345" s="9"/>
      <c r="F345" s="19">
        <f>SUM(F336:F344)</f>
        <v>840</v>
      </c>
      <c r="G345" s="19">
        <f t="shared" ref="G345:J345" si="102">SUM(G336:G344)</f>
        <v>30.619999999999997</v>
      </c>
      <c r="H345" s="19">
        <f t="shared" si="102"/>
        <v>25.356999999999999</v>
      </c>
      <c r="I345" s="19">
        <f t="shared" si="102"/>
        <v>110.07500000000002</v>
      </c>
      <c r="J345" s="19">
        <f t="shared" si="102"/>
        <v>790.99400000000014</v>
      </c>
      <c r="K345" s="46"/>
      <c r="L345" s="54">
        <v>92.47</v>
      </c>
    </row>
    <row r="346" spans="1:12" ht="15.75" customHeight="1" thickBot="1" x14ac:dyDescent="0.25">
      <c r="A346" s="28">
        <f>A328</f>
        <v>4</v>
      </c>
      <c r="B346" s="29">
        <f>B328</f>
        <v>3</v>
      </c>
      <c r="C346" s="58" t="s">
        <v>4</v>
      </c>
      <c r="D346" s="59"/>
      <c r="E346" s="30"/>
      <c r="F346" s="31">
        <f>F335+F345</f>
        <v>1370</v>
      </c>
      <c r="G346" s="31">
        <f t="shared" ref="G346:H346" si="103">G335+G345</f>
        <v>55.12299999999999</v>
      </c>
      <c r="H346" s="31">
        <f t="shared" si="103"/>
        <v>45.034999999999997</v>
      </c>
      <c r="I346" s="31">
        <f>I335+I345</f>
        <v>171.72300000000001</v>
      </c>
      <c r="J346" s="31">
        <f t="shared" ref="J346" si="104">J335+J345</f>
        <v>1312.2960000000003</v>
      </c>
      <c r="K346" s="48"/>
      <c r="L346" s="31">
        <f>SUM(L335:L345)</f>
        <v>184.94</v>
      </c>
    </row>
    <row r="347" spans="1:12" ht="15.75" customHeight="1" x14ac:dyDescent="0.25">
      <c r="A347" s="20">
        <v>4</v>
      </c>
      <c r="B347" s="21">
        <v>4</v>
      </c>
      <c r="C347" s="22" t="s">
        <v>20</v>
      </c>
      <c r="D347" s="5" t="s">
        <v>21</v>
      </c>
      <c r="E347" s="37" t="s">
        <v>129</v>
      </c>
      <c r="F347" s="38">
        <v>260</v>
      </c>
      <c r="G347" s="38">
        <v>19.736999999999998</v>
      </c>
      <c r="H347" s="38">
        <v>24.835999999999999</v>
      </c>
      <c r="I347" s="38">
        <v>41.808999999999997</v>
      </c>
      <c r="J347" s="38">
        <v>469.70600000000002</v>
      </c>
      <c r="K347" s="44">
        <v>1789.1801</v>
      </c>
      <c r="L347" s="52"/>
    </row>
    <row r="348" spans="1:12" ht="15.75" customHeight="1" x14ac:dyDescent="0.25">
      <c r="A348" s="23"/>
      <c r="B348" s="15"/>
      <c r="C348" s="11"/>
      <c r="D348" s="6"/>
      <c r="E348" s="39"/>
      <c r="F348" s="40"/>
      <c r="G348" s="40"/>
      <c r="H348" s="40"/>
      <c r="I348" s="40"/>
      <c r="J348" s="40"/>
      <c r="K348" s="45"/>
      <c r="L348" s="53"/>
    </row>
    <row r="349" spans="1:12" ht="15.75" customHeight="1" x14ac:dyDescent="0.25">
      <c r="A349" s="23"/>
      <c r="B349" s="15"/>
      <c r="C349" s="11"/>
      <c r="D349" s="7" t="s">
        <v>22</v>
      </c>
      <c r="E349" s="39" t="s">
        <v>75</v>
      </c>
      <c r="F349" s="40">
        <v>200</v>
      </c>
      <c r="G349" s="40">
        <v>1.65</v>
      </c>
      <c r="H349" s="40">
        <v>1.2809999999999999</v>
      </c>
      <c r="I349" s="40">
        <v>17.390999999999998</v>
      </c>
      <c r="J349" s="40">
        <v>87.570999999999998</v>
      </c>
      <c r="K349" s="45" t="s">
        <v>41</v>
      </c>
      <c r="L349" s="53"/>
    </row>
    <row r="350" spans="1:12" ht="15.75" customHeight="1" x14ac:dyDescent="0.25">
      <c r="A350" s="23"/>
      <c r="B350" s="15"/>
      <c r="C350" s="11"/>
      <c r="D350" s="7" t="s">
        <v>23</v>
      </c>
      <c r="E350" s="39" t="s">
        <v>61</v>
      </c>
      <c r="F350" s="40">
        <v>40</v>
      </c>
      <c r="G350" s="40">
        <v>2.4</v>
      </c>
      <c r="H350" s="40">
        <v>0.4</v>
      </c>
      <c r="I350" s="40">
        <v>20.8</v>
      </c>
      <c r="J350" s="40">
        <v>96.4</v>
      </c>
      <c r="K350" s="45"/>
      <c r="L350" s="53"/>
    </row>
    <row r="351" spans="1:12" ht="15.75" customHeight="1" x14ac:dyDescent="0.25">
      <c r="A351" s="23"/>
      <c r="B351" s="15"/>
      <c r="C351" s="11"/>
      <c r="D351" s="7" t="s">
        <v>24</v>
      </c>
      <c r="E351" s="39" t="s">
        <v>56</v>
      </c>
      <c r="F351" s="40">
        <v>100</v>
      </c>
      <c r="G351" s="40">
        <v>0.7</v>
      </c>
      <c r="H351" s="40">
        <v>0.3</v>
      </c>
      <c r="I351" s="40">
        <v>9</v>
      </c>
      <c r="J351" s="40">
        <v>41.1</v>
      </c>
      <c r="K351" s="45"/>
      <c r="L351" s="53"/>
    </row>
    <row r="352" spans="1:12" ht="15.75" customHeight="1" x14ac:dyDescent="0.25">
      <c r="A352" s="23"/>
      <c r="B352" s="15"/>
      <c r="C352" s="11"/>
      <c r="D352" s="6"/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4"/>
      <c r="B354" s="17"/>
      <c r="C354" s="8"/>
      <c r="D354" s="18" t="s">
        <v>33</v>
      </c>
      <c r="E354" s="9"/>
      <c r="F354" s="19">
        <f>SUM(F347:F353)</f>
        <v>600</v>
      </c>
      <c r="G354" s="19">
        <f t="shared" ref="G354:J354" si="105">SUM(G347:G353)</f>
        <v>24.486999999999995</v>
      </c>
      <c r="H354" s="19">
        <f t="shared" si="105"/>
        <v>26.816999999999997</v>
      </c>
      <c r="I354" s="19">
        <f t="shared" si="105"/>
        <v>89</v>
      </c>
      <c r="J354" s="19">
        <f t="shared" si="105"/>
        <v>694.77700000000004</v>
      </c>
      <c r="K354" s="46"/>
      <c r="L354" s="54">
        <v>92.47</v>
      </c>
    </row>
    <row r="355" spans="1:12" ht="15.75" customHeight="1" x14ac:dyDescent="0.25">
      <c r="A355" s="25">
        <f>A347</f>
        <v>4</v>
      </c>
      <c r="B355" s="13">
        <v>4</v>
      </c>
      <c r="C355" s="10" t="s">
        <v>25</v>
      </c>
      <c r="D355" s="7" t="s">
        <v>26</v>
      </c>
      <c r="E355" s="39" t="s">
        <v>44</v>
      </c>
      <c r="F355" s="40">
        <v>60</v>
      </c>
      <c r="G355" s="40">
        <v>0.94599999999999995</v>
      </c>
      <c r="H355" s="40">
        <v>3.661</v>
      </c>
      <c r="I355" s="40">
        <v>4.2480000000000002</v>
      </c>
      <c r="J355" s="40">
        <v>53.722000000000001</v>
      </c>
      <c r="K355" s="45">
        <v>664</v>
      </c>
      <c r="L355" s="53"/>
    </row>
    <row r="356" spans="1:12" ht="15.75" customHeight="1" x14ac:dyDescent="0.25">
      <c r="A356" s="23"/>
      <c r="B356" s="15"/>
      <c r="C356" s="11"/>
      <c r="D356" s="7" t="s">
        <v>27</v>
      </c>
      <c r="E356" s="39" t="s">
        <v>118</v>
      </c>
      <c r="F356" s="40">
        <v>200</v>
      </c>
      <c r="G356" s="40">
        <v>4.6180000000000003</v>
      </c>
      <c r="H356" s="40">
        <v>7.0789999999999997</v>
      </c>
      <c r="I356" s="40">
        <v>14.920999999999999</v>
      </c>
      <c r="J356" s="40">
        <v>141.86799999999999</v>
      </c>
      <c r="K356" s="45">
        <v>1438</v>
      </c>
      <c r="L356" s="53"/>
    </row>
    <row r="357" spans="1:12" ht="15.75" customHeight="1" x14ac:dyDescent="0.25">
      <c r="A357" s="23"/>
      <c r="B357" s="15"/>
      <c r="C357" s="11"/>
      <c r="D357" s="7" t="s">
        <v>28</v>
      </c>
      <c r="E357" s="39" t="s">
        <v>97</v>
      </c>
      <c r="F357" s="40">
        <v>90</v>
      </c>
      <c r="G357" s="40">
        <v>12.087999999999999</v>
      </c>
      <c r="H357" s="40">
        <v>12.398999999999999</v>
      </c>
      <c r="I357" s="40">
        <v>12.904999999999999</v>
      </c>
      <c r="J357" s="40">
        <v>211.56899999999999</v>
      </c>
      <c r="K357" s="45">
        <v>1750</v>
      </c>
      <c r="L357" s="53"/>
    </row>
    <row r="358" spans="1:12" ht="15.75" customHeight="1" x14ac:dyDescent="0.25">
      <c r="A358" s="23"/>
      <c r="B358" s="15"/>
      <c r="C358" s="11"/>
      <c r="D358" s="7" t="s">
        <v>29</v>
      </c>
      <c r="E358" s="39" t="s">
        <v>72</v>
      </c>
      <c r="F358" s="40">
        <v>150</v>
      </c>
      <c r="G358" s="40">
        <v>3.4039999999999999</v>
      </c>
      <c r="H358" s="40">
        <v>4.9039999999999999</v>
      </c>
      <c r="I358" s="40">
        <v>22.94</v>
      </c>
      <c r="J358" s="40">
        <v>149.511</v>
      </c>
      <c r="K358" s="45">
        <v>1720</v>
      </c>
      <c r="L358" s="53"/>
    </row>
    <row r="359" spans="1:12" ht="15.75" customHeight="1" x14ac:dyDescent="0.25">
      <c r="A359" s="23"/>
      <c r="B359" s="15"/>
      <c r="C359" s="11"/>
      <c r="D359" s="7" t="s">
        <v>30</v>
      </c>
      <c r="E359" s="39" t="s">
        <v>68</v>
      </c>
      <c r="F359" s="40">
        <v>200</v>
      </c>
      <c r="G359" s="40">
        <v>0.16</v>
      </c>
      <c r="H359" s="40">
        <v>0.1</v>
      </c>
      <c r="I359" s="40">
        <v>16.920000000000002</v>
      </c>
      <c r="J359" s="40">
        <v>68.86</v>
      </c>
      <c r="K359" s="45">
        <v>116</v>
      </c>
      <c r="L359" s="53"/>
    </row>
    <row r="360" spans="1:12" ht="15.75" customHeight="1" x14ac:dyDescent="0.25">
      <c r="A360" s="23"/>
      <c r="B360" s="15"/>
      <c r="C360" s="11"/>
      <c r="D360" s="7" t="s">
        <v>31</v>
      </c>
      <c r="E360" s="39" t="s">
        <v>61</v>
      </c>
      <c r="F360" s="40">
        <v>20</v>
      </c>
      <c r="G360" s="40">
        <v>1.2</v>
      </c>
      <c r="H360" s="40">
        <v>0.2</v>
      </c>
      <c r="I360" s="40">
        <v>10.4</v>
      </c>
      <c r="J360" s="40">
        <v>48.2</v>
      </c>
      <c r="K360" s="45"/>
      <c r="L360" s="53"/>
    </row>
    <row r="361" spans="1:12" ht="15.75" customHeight="1" x14ac:dyDescent="0.25">
      <c r="A361" s="23"/>
      <c r="B361" s="15"/>
      <c r="C361" s="11"/>
      <c r="D361" s="7" t="s">
        <v>32</v>
      </c>
      <c r="E361" s="39" t="s">
        <v>62</v>
      </c>
      <c r="F361" s="40">
        <v>20</v>
      </c>
      <c r="G361" s="40">
        <v>1.2</v>
      </c>
      <c r="H361" s="40">
        <v>0.2</v>
      </c>
      <c r="I361" s="40">
        <v>10.4</v>
      </c>
      <c r="J361" s="40">
        <v>48.2</v>
      </c>
      <c r="K361" s="45"/>
      <c r="L361" s="53"/>
    </row>
    <row r="362" spans="1:12" ht="15.75" customHeight="1" x14ac:dyDescent="0.25">
      <c r="A362" s="23"/>
      <c r="B362" s="15"/>
      <c r="C362" s="11"/>
      <c r="D362" s="6" t="s">
        <v>24</v>
      </c>
      <c r="E362" s="39" t="s">
        <v>56</v>
      </c>
      <c r="F362" s="40">
        <v>100</v>
      </c>
      <c r="G362" s="40">
        <v>0.65</v>
      </c>
      <c r="H362" s="40">
        <v>0.3</v>
      </c>
      <c r="I362" s="40">
        <v>8.9499999999999993</v>
      </c>
      <c r="J362" s="40">
        <v>41.1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4"/>
      <c r="B364" s="17"/>
      <c r="C364" s="8"/>
      <c r="D364" s="18" t="s">
        <v>33</v>
      </c>
      <c r="E364" s="9"/>
      <c r="F364" s="19">
        <f>SUM(F355:F363)</f>
        <v>840</v>
      </c>
      <c r="G364" s="19">
        <f t="shared" ref="G364:J364" si="106">SUM(G355:G363)</f>
        <v>24.265999999999998</v>
      </c>
      <c r="H364" s="19">
        <f t="shared" si="106"/>
        <v>28.843</v>
      </c>
      <c r="I364" s="19">
        <f t="shared" si="106"/>
        <v>101.68400000000001</v>
      </c>
      <c r="J364" s="19">
        <f t="shared" si="106"/>
        <v>763.03000000000009</v>
      </c>
      <c r="K364" s="46"/>
      <c r="L364" s="54">
        <v>92.47</v>
      </c>
    </row>
    <row r="365" spans="1:12" ht="15.75" customHeight="1" thickBot="1" x14ac:dyDescent="0.25">
      <c r="A365" s="28">
        <f>A347</f>
        <v>4</v>
      </c>
      <c r="B365" s="29">
        <f>B347</f>
        <v>4</v>
      </c>
      <c r="C365" s="58" t="s">
        <v>4</v>
      </c>
      <c r="D365" s="59"/>
      <c r="E365" s="30"/>
      <c r="F365" s="31">
        <f>F354+F364</f>
        <v>1440</v>
      </c>
      <c r="G365" s="31">
        <f t="shared" ref="G365:H365" si="107">G354+G364</f>
        <v>48.752999999999993</v>
      </c>
      <c r="H365" s="31">
        <f t="shared" si="107"/>
        <v>55.66</v>
      </c>
      <c r="I365" s="31">
        <f>I354+I364</f>
        <v>190.68400000000003</v>
      </c>
      <c r="J365" s="31">
        <f t="shared" ref="J365" si="108">J354+J364</f>
        <v>1457.8070000000002</v>
      </c>
      <c r="K365" s="48"/>
      <c r="L365" s="31">
        <f>SUM(L354:L364)</f>
        <v>184.94</v>
      </c>
    </row>
    <row r="366" spans="1:12" ht="25.5" customHeight="1" x14ac:dyDescent="0.25">
      <c r="A366" s="20">
        <v>4</v>
      </c>
      <c r="B366" s="21">
        <v>5</v>
      </c>
      <c r="C366" s="22" t="s">
        <v>20</v>
      </c>
      <c r="D366" s="5" t="s">
        <v>21</v>
      </c>
      <c r="E366" s="37" t="s">
        <v>119</v>
      </c>
      <c r="F366" s="38">
        <v>150</v>
      </c>
      <c r="G366" s="38">
        <v>15.927</v>
      </c>
      <c r="H366" s="38">
        <v>12.163</v>
      </c>
      <c r="I366" s="38">
        <v>35.866999999999997</v>
      </c>
      <c r="J366" s="38">
        <v>316.64</v>
      </c>
      <c r="K366" s="44">
        <v>92</v>
      </c>
      <c r="L366" s="52"/>
    </row>
    <row r="367" spans="1:12" ht="15.75" customHeight="1" x14ac:dyDescent="0.25">
      <c r="A367" s="23"/>
      <c r="B367" s="15"/>
      <c r="C367" s="11"/>
      <c r="D367" s="6"/>
      <c r="E367" s="39"/>
      <c r="F367" s="40"/>
      <c r="G367" s="40"/>
      <c r="H367" s="40"/>
      <c r="I367" s="40"/>
      <c r="J367" s="40"/>
      <c r="K367" s="45"/>
      <c r="L367" s="53"/>
    </row>
    <row r="368" spans="1:12" ht="15.75" customHeight="1" x14ac:dyDescent="0.25">
      <c r="A368" s="23"/>
      <c r="B368" s="15"/>
      <c r="C368" s="11"/>
      <c r="D368" s="7" t="s">
        <v>22</v>
      </c>
      <c r="E368" s="39" t="s">
        <v>80</v>
      </c>
      <c r="F368" s="40">
        <v>200</v>
      </c>
      <c r="G368" s="40">
        <v>0.24</v>
      </c>
      <c r="H368" s="40">
        <v>0.02</v>
      </c>
      <c r="I368" s="40">
        <v>16.428000000000001</v>
      </c>
      <c r="J368" s="40">
        <v>66.853999999999999</v>
      </c>
      <c r="K368" s="45">
        <v>1666</v>
      </c>
      <c r="L368" s="53"/>
    </row>
    <row r="369" spans="1:12" ht="15.75" customHeight="1" x14ac:dyDescent="0.25">
      <c r="A369" s="23"/>
      <c r="B369" s="15"/>
      <c r="C369" s="11"/>
      <c r="D369" s="7" t="s">
        <v>23</v>
      </c>
      <c r="E369" s="39" t="s">
        <v>112</v>
      </c>
      <c r="F369" s="40">
        <v>50</v>
      </c>
      <c r="G369" s="40">
        <v>2.5</v>
      </c>
      <c r="H369" s="40">
        <v>7.65</v>
      </c>
      <c r="I369" s="40">
        <v>20.94</v>
      </c>
      <c r="J369" s="40">
        <v>162.61000000000001</v>
      </c>
      <c r="K369" s="45">
        <v>22</v>
      </c>
      <c r="L369" s="53"/>
    </row>
    <row r="370" spans="1:12" ht="15.75" customHeight="1" x14ac:dyDescent="0.25">
      <c r="A370" s="23"/>
      <c r="B370" s="15"/>
      <c r="C370" s="11"/>
      <c r="D370" s="7" t="s">
        <v>24</v>
      </c>
      <c r="E370" s="39" t="s">
        <v>56</v>
      </c>
      <c r="F370" s="40">
        <v>100</v>
      </c>
      <c r="G370" s="40">
        <v>0.65</v>
      </c>
      <c r="H370" s="40">
        <v>0.3</v>
      </c>
      <c r="I370" s="40">
        <v>8.9499999999999993</v>
      </c>
      <c r="J370" s="40">
        <v>41.1</v>
      </c>
      <c r="K370" s="45"/>
      <c r="L370" s="53"/>
    </row>
    <row r="371" spans="1:12" ht="15.75" customHeight="1" x14ac:dyDescent="0.25">
      <c r="A371" s="23"/>
      <c r="B371" s="15"/>
      <c r="C371" s="11"/>
      <c r="D371" s="6"/>
      <c r="E371" s="39"/>
      <c r="F371" s="40"/>
      <c r="G371" s="40"/>
      <c r="H371" s="40"/>
      <c r="I371" s="40"/>
      <c r="J371" s="40"/>
      <c r="K371" s="45"/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4"/>
      <c r="B373" s="17"/>
      <c r="C373" s="8"/>
      <c r="D373" s="18" t="s">
        <v>33</v>
      </c>
      <c r="E373" s="9"/>
      <c r="F373" s="19">
        <f>SUM(F366:F372)</f>
        <v>500</v>
      </c>
      <c r="G373" s="19">
        <f t="shared" ref="G373:J373" si="109">SUM(G366:G372)</f>
        <v>19.316999999999997</v>
      </c>
      <c r="H373" s="19">
        <f t="shared" si="109"/>
        <v>20.132999999999999</v>
      </c>
      <c r="I373" s="19">
        <f t="shared" si="109"/>
        <v>82.185000000000002</v>
      </c>
      <c r="J373" s="19">
        <f t="shared" si="109"/>
        <v>587.20400000000006</v>
      </c>
      <c r="K373" s="46"/>
      <c r="L373" s="54">
        <v>92.47</v>
      </c>
    </row>
    <row r="374" spans="1:12" ht="15.75" customHeight="1" x14ac:dyDescent="0.25">
      <c r="A374" s="25">
        <f>A366</f>
        <v>4</v>
      </c>
      <c r="B374" s="13">
        <v>5</v>
      </c>
      <c r="C374" s="10" t="s">
        <v>25</v>
      </c>
      <c r="D374" s="7" t="s">
        <v>26</v>
      </c>
      <c r="E374" s="39" t="s">
        <v>65</v>
      </c>
      <c r="F374" s="40">
        <v>60</v>
      </c>
      <c r="G374" s="40">
        <v>0.98099999999999998</v>
      </c>
      <c r="H374" s="40">
        <v>3.653</v>
      </c>
      <c r="I374" s="40">
        <v>4.1849999999999996</v>
      </c>
      <c r="J374" s="40">
        <v>53.545000000000002</v>
      </c>
      <c r="K374" s="45">
        <v>1672</v>
      </c>
      <c r="L374" s="53"/>
    </row>
    <row r="375" spans="1:12" ht="15.75" customHeight="1" x14ac:dyDescent="0.25">
      <c r="A375" s="23"/>
      <c r="B375" s="15"/>
      <c r="C375" s="11"/>
      <c r="D375" s="7" t="s">
        <v>27</v>
      </c>
      <c r="E375" s="39" t="s">
        <v>86</v>
      </c>
      <c r="F375" s="40">
        <v>200</v>
      </c>
      <c r="G375" s="40">
        <v>4.1459999999999999</v>
      </c>
      <c r="H375" s="40">
        <v>7.5670000000000002</v>
      </c>
      <c r="I375" s="40">
        <v>8.1509999999999998</v>
      </c>
      <c r="J375" s="40">
        <v>117.292</v>
      </c>
      <c r="K375" s="45">
        <v>1454</v>
      </c>
      <c r="L375" s="53"/>
    </row>
    <row r="376" spans="1:12" ht="15.75" customHeight="1" x14ac:dyDescent="0.25">
      <c r="A376" s="23"/>
      <c r="B376" s="15"/>
      <c r="C376" s="11"/>
      <c r="D376" s="7" t="s">
        <v>28</v>
      </c>
      <c r="E376" s="39" t="s">
        <v>121</v>
      </c>
      <c r="F376" s="40">
        <v>200</v>
      </c>
      <c r="G376" s="40">
        <v>16.619</v>
      </c>
      <c r="H376" s="40">
        <v>21.443999999999999</v>
      </c>
      <c r="I376" s="40">
        <v>29.91</v>
      </c>
      <c r="J376" s="40">
        <v>379.11</v>
      </c>
      <c r="K376" s="45">
        <v>1728</v>
      </c>
      <c r="L376" s="53"/>
    </row>
    <row r="377" spans="1:12" ht="15.75" customHeight="1" x14ac:dyDescent="0.25">
      <c r="A377" s="23"/>
      <c r="B377" s="15"/>
      <c r="C377" s="11"/>
      <c r="D377" s="7" t="s">
        <v>29</v>
      </c>
      <c r="E377" s="39"/>
      <c r="F377" s="40"/>
      <c r="G377" s="40"/>
      <c r="H377" s="40"/>
      <c r="I377" s="40"/>
      <c r="J377" s="40"/>
      <c r="K377" s="45"/>
      <c r="L377" s="53"/>
    </row>
    <row r="378" spans="1:12" ht="15.75" customHeight="1" x14ac:dyDescent="0.25">
      <c r="A378" s="23"/>
      <c r="B378" s="15"/>
      <c r="C378" s="11"/>
      <c r="D378" s="7" t="s">
        <v>30</v>
      </c>
      <c r="E378" s="39" t="s">
        <v>120</v>
      </c>
      <c r="F378" s="40">
        <v>200</v>
      </c>
      <c r="G378" s="40">
        <v>0.1</v>
      </c>
      <c r="H378" s="40">
        <v>0.1</v>
      </c>
      <c r="I378" s="40">
        <v>17</v>
      </c>
      <c r="J378" s="40">
        <v>68.88</v>
      </c>
      <c r="K378" s="45">
        <v>1690</v>
      </c>
      <c r="L378" s="53"/>
    </row>
    <row r="379" spans="1:12" ht="15.75" customHeight="1" x14ac:dyDescent="0.25">
      <c r="A379" s="23"/>
      <c r="B379" s="15"/>
      <c r="C379" s="11"/>
      <c r="D379" s="7" t="s">
        <v>31</v>
      </c>
      <c r="E379" s="39" t="s">
        <v>61</v>
      </c>
      <c r="F379" s="40">
        <v>20</v>
      </c>
      <c r="G379" s="40">
        <v>1.2</v>
      </c>
      <c r="H379" s="40">
        <v>0.2</v>
      </c>
      <c r="I379" s="40">
        <v>10.4</v>
      </c>
      <c r="J379" s="40">
        <v>48.2</v>
      </c>
      <c r="K379" s="45"/>
      <c r="L379" s="53"/>
    </row>
    <row r="380" spans="1:12" ht="15.75" customHeight="1" x14ac:dyDescent="0.25">
      <c r="A380" s="23"/>
      <c r="B380" s="15"/>
      <c r="C380" s="11"/>
      <c r="D380" s="7" t="s">
        <v>32</v>
      </c>
      <c r="E380" s="39" t="s">
        <v>62</v>
      </c>
      <c r="F380" s="40">
        <v>20</v>
      </c>
      <c r="G380" s="40">
        <v>1.2</v>
      </c>
      <c r="H380" s="40">
        <v>0.2</v>
      </c>
      <c r="I380" s="40">
        <v>10.4</v>
      </c>
      <c r="J380" s="40">
        <v>48.2</v>
      </c>
      <c r="K380" s="45"/>
      <c r="L380" s="53"/>
    </row>
    <row r="381" spans="1:12" ht="15.75" customHeight="1" x14ac:dyDescent="0.25">
      <c r="A381" s="23"/>
      <c r="B381" s="15"/>
      <c r="C381" s="11"/>
      <c r="D381" s="6" t="s">
        <v>24</v>
      </c>
      <c r="E381" s="39" t="s">
        <v>56</v>
      </c>
      <c r="F381" s="40">
        <v>100</v>
      </c>
      <c r="G381" s="40">
        <v>0.7</v>
      </c>
      <c r="H381" s="40">
        <v>0.3</v>
      </c>
      <c r="I381" s="40">
        <v>9</v>
      </c>
      <c r="J381" s="40">
        <v>41.1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4"/>
      <c r="B383" s="17"/>
      <c r="C383" s="8"/>
      <c r="D383" s="18" t="s">
        <v>33</v>
      </c>
      <c r="E383" s="9"/>
      <c r="F383" s="19">
        <f>SUM(F374:F382)</f>
        <v>800</v>
      </c>
      <c r="G383" s="19">
        <f t="shared" ref="G383:J383" si="110">SUM(G374:G382)</f>
        <v>24.945999999999998</v>
      </c>
      <c r="H383" s="19">
        <f t="shared" si="110"/>
        <v>33.464000000000006</v>
      </c>
      <c r="I383" s="19">
        <f t="shared" si="110"/>
        <v>89.046000000000006</v>
      </c>
      <c r="J383" s="19">
        <f t="shared" si="110"/>
        <v>756.32700000000011</v>
      </c>
      <c r="K383" s="46"/>
      <c r="L383" s="54">
        <v>92.47</v>
      </c>
    </row>
    <row r="384" spans="1:12" ht="15.75" customHeight="1" thickBot="1" x14ac:dyDescent="0.25">
      <c r="A384" s="28">
        <f>A366</f>
        <v>4</v>
      </c>
      <c r="B384" s="29">
        <f>B366</f>
        <v>5</v>
      </c>
      <c r="C384" s="58" t="s">
        <v>4</v>
      </c>
      <c r="D384" s="59"/>
      <c r="E384" s="30"/>
      <c r="F384" s="31">
        <f>F373+F383</f>
        <v>1300</v>
      </c>
      <c r="G384" s="31">
        <f t="shared" ref="G384:H384" si="111">G373+G383</f>
        <v>44.262999999999991</v>
      </c>
      <c r="H384" s="31">
        <f t="shared" si="111"/>
        <v>53.597000000000008</v>
      </c>
      <c r="I384" s="31">
        <f>I373+I383</f>
        <v>171.23099999999999</v>
      </c>
      <c r="J384" s="31">
        <f t="shared" ref="J384" si="112">J373+J383</f>
        <v>1343.5310000000002</v>
      </c>
      <c r="K384" s="48"/>
      <c r="L384" s="50">
        <f>SUM(L373:L383)</f>
        <v>184.94</v>
      </c>
    </row>
    <row r="385" spans="1:12" ht="13.5" customHeight="1" thickBot="1" x14ac:dyDescent="0.25">
      <c r="A385" s="26"/>
      <c r="B385" s="27"/>
      <c r="C385" s="55" t="s">
        <v>5</v>
      </c>
      <c r="D385" s="56"/>
      <c r="E385" s="57"/>
      <c r="F385" s="33">
        <f>(F24+F43+F62+F81+F100+F119+F138+F157+F176+F195+F214+F233+F252+F271+F290+F309+F327+F346+F365+F384)/(IF(F24=0,0,1)+IF(F43=0,0,1)+IF(F62=0,0,1)+IF(F81=0,0,1)+IF(F100=0,0,1)+IF(F119=0,0,1)+IF(F138=0,0,1)+IF(F157=0,0,1)+IF(F176=0,0,1)+IF(F195=0,0,1)+IF(F214=0,0,1)+IF(F233=0,0,1)+IF(F252=0,0,1)+IF(F271=0,0,1)+IF(F290=0,0,1)+IF(F309=0,0,1)+IF(F327=0,0,1)+IF(F346=0,0,1)+IF(F365=0,0,1)+IF(F384=0,0,1))</f>
        <v>1382</v>
      </c>
      <c r="G385" s="33">
        <f>(G24+G43+G62+G81+G100+G119+G138+G157+G176+G195+G214+G233+G252+G271+G290+G309+G327+G346+G365+G384)/(IF(G24=0,0,1)+IF(G43=0,0,1)+IF(G62=0,0,1)+IF(G81=0,0,1)+IF(G100=0,0,1)+IF(G119=0,0,1)+IF(G138=0,0,1)+IF(G157=0,0,1)+IF(G176=0,0,1)+IF(G195=0,0,1)+IF(G214=0,0,1)+IF(G233=0,0,1)+IF(G252=0,0,1)+IF(G271=0,0,1)+IF(G290=0,0,1)+IF(G309=0,0,1)+IF(G327=0,0,1)+IF(G346=0,0,1)+IF(G365=0,0,1)+IF(G384=0,0,1))</f>
        <v>47.339849999999998</v>
      </c>
      <c r="H385" s="33">
        <f>(H24+H43+H62+H81+H100+H119+H138+H157+H176+H195+H214+H233+H252+H271+H290+H309+H327+H346+H365+H384)/(IF(H24=0,0,1)+IF(H43=0,0,1)+IF(H62=0,0,1)+IF(H81=0,0,1)+IF(H100=0,0,1)+IF(H119=0,0,1)+IF(H138=0,0,1)+IF(H157=0,0,1)+IF(H176=0,0,1)+IF(H195=0,0,1)+IF(H214=0,0,1)+IF(H233=0,0,1)+IF(H252=0,0,1)+IF(H271=0,0,1)+IF(H290=0,0,1)+IF(H309=0,0,1)+IF(H327=0,0,1)+IF(H346=0,0,1)+IF(H365=0,0,1)+IF(H384=0,0,1))</f>
        <v>51.922499999999999</v>
      </c>
      <c r="I385" s="33">
        <f>(I24+I43+I62+I81+I100+I119+I138+I157+I176+I195+I214+I233+I252+I271+I290+I309+I327+I346+I365+I384)/(IF(I24=0,0,1)+IF(I43=0,0,1)+IF(I62=0,0,1)+IF(I81=0,0,1)+IF(I100=0,0,1)+IF(I119=0,0,1)+IF(I138=0,0,1)+IF(I157=0,0,1)+IF(I176=0,0,1)+IF(I195=0,0,1)+IF(I214=0,0,1)+IF(I233=0,0,1)+IF(I252=0,0,1)+IF(I271=0,0,1)+IF(I290=0,0,1)+IF(I309=0,0,1)+IF(I327=0,0,1)+IF(I346=0,0,1)+IF(I365=0,0,1)+IF(I384=0,0,1))</f>
        <v>182.35400000000004</v>
      </c>
      <c r="J385" s="33">
        <f>(J24+J43+J62+J81+J100+J119+J138+J157+J176+J195+J214+J233+J252+J271+J290+J309+J327+J346+J365+J384)/(IF(J24=0,0,1)+IF(J43=0,0,1)+IF(J62=0,0,1)+IF(J81=0,0,1)+IF(J100=0,0,1)+IF(J119=0,0,1)+IF(J138=0,0,1)+IF(J157=0,0,1)+IF(J176=0,0,1)+IF(J195=0,0,1)+IF(J214=0,0,1)+IF(J233=0,0,1)+IF(J252=0,0,1)+IF(J271=0,0,1)+IF(J290=0,0,1)+IF(J309=0,0,1)+IF(J327=0,0,1)+IF(J346=0,0,1)+IF(J365=0,0,1)+IF(J384=0,0,1))</f>
        <v>1385.8813499999999</v>
      </c>
      <c r="K385" s="33"/>
      <c r="L385" s="49">
        <f>(L24+L43+L62+L81+L100+L119+L138+L157+L176+L195+L214+L233+L252+L271+L290+L309+L327+L346+L365+L384)/(IF(L24=0,0,1)+IF(L43=0,0,1)+IF(L62=0,0,1)+IF(L81=0,0,1)+IF(L100=0,0,1)+IF(L119=0,0,1)+IF(L138=0,0,1)+IF(L157=0,0,1)+IF(L176=0,0,1)+IF(L195=0,0,1)+IF(L214=0,0,1)+IF(L233=0,0,1)+IF(L252=0,0,1)+IF(L271=0,0,1)+IF(L290=0,0,1)+IF(L309=0,0,1)+IF(L327=0,0,1)+IF(L346=0,0,1)+IF(L365=0,0,1)+IF(L384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5:E385"/>
    <mergeCell ref="C195:D195"/>
    <mergeCell ref="C119:D119"/>
    <mergeCell ref="C138:D138"/>
    <mergeCell ref="C157:D157"/>
    <mergeCell ref="C176:D176"/>
    <mergeCell ref="C309:D309"/>
    <mergeCell ref="C327:D327"/>
    <mergeCell ref="C346:D346"/>
    <mergeCell ref="C365:D365"/>
    <mergeCell ref="C384:D384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2023-11-21T14:20:08Z</dcterms:modified>
</cp:coreProperties>
</file>